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/>
  <mc:AlternateContent xmlns:mc="http://schemas.openxmlformats.org/markup-compatibility/2006">
    <mc:Choice Requires="x15">
      <x15ac:absPath xmlns:x15ac="http://schemas.microsoft.com/office/spreadsheetml/2010/11/ac" url="W:\Natural Gas\Supply and Pricing\Collins\"/>
    </mc:Choice>
  </mc:AlternateContent>
  <xr:revisionPtr revIDLastSave="0" documentId="13_ncr:1_{AD8C2EE6-E4D1-426D-8B90-1F6BF1FFC4EF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Yr over Yr" sheetId="5" r:id="rId1"/>
    <sheet name="Continual 07-23" sheetId="6" r:id="rId2"/>
    <sheet name="Continual 10-23" sheetId="7" r:id="rId3"/>
  </sheets>
  <definedNames>
    <definedName name="_xlnm.Print_Area" localSheetId="1">'Continual 07-23'!$B$1:$S$43</definedName>
    <definedName name="_xlnm.Print_Area" localSheetId="2">'Continual 10-23'!$B$1:$S$43</definedName>
    <definedName name="_xlnm.Print_Area" localSheetId="0">'Yr over Yr'!$B$1:$S$43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46" i="7" l="1"/>
  <c r="FK45" i="7"/>
  <c r="FK47" i="7" s="1"/>
  <c r="FK48" i="7" s="1" a="1"/>
  <c r="FK48" i="7" s="1"/>
  <c r="S38" i="7"/>
  <c r="GU46" i="6"/>
  <c r="GU45" i="6"/>
  <c r="GU47" i="6" s="1"/>
  <c r="GU48" i="6" s="1" a="1"/>
  <c r="GU48" i="6" s="1"/>
  <c r="S38" i="6"/>
  <c r="FJ46" i="7"/>
  <c r="FJ45" i="7"/>
  <c r="FJ47" i="7" s="1"/>
  <c r="FJ48" i="7" s="1" a="1"/>
  <c r="FJ48" i="7" s="1"/>
  <c r="GT46" i="6"/>
  <c r="GT45" i="6"/>
  <c r="GT47" i="6" s="1"/>
  <c r="GT48" i="6" s="1" a="1"/>
  <c r="GT48" i="6" s="1"/>
  <c r="S37" i="7"/>
  <c r="S37" i="6"/>
  <c r="FI46" i="7"/>
  <c r="FI45" i="7"/>
  <c r="FI47" i="7" s="1"/>
  <c r="FI48" i="7" s="1" a="1"/>
  <c r="FI48" i="7" s="1"/>
  <c r="S36" i="7"/>
  <c r="GS46" i="6"/>
  <c r="GS45" i="6"/>
  <c r="GS47" i="6" s="1"/>
  <c r="GS48" i="6" s="1" a="1"/>
  <c r="GS48" i="6" s="1"/>
  <c r="S36" i="6"/>
  <c r="FH46" i="7"/>
  <c r="FH45" i="7"/>
  <c r="FH47" i="7" s="1"/>
  <c r="FH48" i="7" s="1" a="1"/>
  <c r="FH48" i="7" s="1"/>
  <c r="GR46" i="6"/>
  <c r="GR45" i="6"/>
  <c r="GR47" i="6" s="1"/>
  <c r="GR48" i="6" s="1" a="1"/>
  <c r="GR48" i="6" s="1"/>
  <c r="S35" i="7"/>
  <c r="S35" i="6"/>
  <c r="FG46" i="7"/>
  <c r="FG45" i="7"/>
  <c r="FG47" i="7" s="1"/>
  <c r="FG48" i="7" s="1" a="1"/>
  <c r="FG48" i="7" s="1"/>
  <c r="S34" i="7"/>
  <c r="GQ46" i="6"/>
  <c r="GQ45" i="6"/>
  <c r="GQ47" i="6" s="1"/>
  <c r="GQ48" i="6" s="1" a="1"/>
  <c r="GQ48" i="6" s="1"/>
  <c r="S34" i="6"/>
  <c r="FF46" i="7"/>
  <c r="FF45" i="7"/>
  <c r="FF47" i="7" s="1"/>
  <c r="FF48" i="7" s="1" a="1"/>
  <c r="FF48" i="7" s="1"/>
  <c r="S33" i="7"/>
  <c r="GP46" i="6"/>
  <c r="GP45" i="6"/>
  <c r="GP47" i="6" s="1"/>
  <c r="GP48" i="6" s="1" a="1"/>
  <c r="GP48" i="6" s="1"/>
  <c r="S33" i="6"/>
  <c r="FE46" i="7"/>
  <c r="FE45" i="7"/>
  <c r="FE47" i="7" s="1"/>
  <c r="FE48" i="7" s="1" a="1"/>
  <c r="FE48" i="7" s="1"/>
  <c r="S32" i="7"/>
  <c r="GO46" i="6"/>
  <c r="GO45" i="6"/>
  <c r="GO47" i="6" s="1"/>
  <c r="GO48" i="6" s="1" a="1"/>
  <c r="GO48" i="6" s="1"/>
  <c r="S32" i="6"/>
  <c r="FD46" i="7" l="1"/>
  <c r="FD45" i="7"/>
  <c r="FD47" i="7" s="1"/>
  <c r="FD48" i="7" s="1" a="1"/>
  <c r="FD48" i="7" s="1"/>
  <c r="GN46" i="6"/>
  <c r="GN45" i="6"/>
  <c r="GN47" i="6" s="1"/>
  <c r="GN48" i="6" s="1" a="1"/>
  <c r="GN48" i="6" s="1"/>
  <c r="S31" i="7"/>
  <c r="S31" i="6"/>
  <c r="GM48" i="6" a="1"/>
  <c r="GM48" i="6" s="1"/>
  <c r="FC48" i="7" a="1"/>
  <c r="FC48" i="7" s="1"/>
  <c r="FC46" i="7"/>
  <c r="FC45" i="7"/>
  <c r="FC47" i="7" s="1"/>
  <c r="S30" i="7"/>
  <c r="S28" i="7"/>
  <c r="GM47" i="6"/>
  <c r="GM46" i="6"/>
  <c r="GM45" i="6"/>
  <c r="S30" i="6"/>
  <c r="S43" i="6" s="1"/>
  <c r="S28" i="6"/>
  <c r="S43" i="5"/>
  <c r="S43" i="7" l="1"/>
  <c r="FB47" i="7"/>
  <c r="FB48" i="7" s="1" a="1"/>
  <c r="FB48" i="7" s="1"/>
  <c r="FB46" i="7"/>
  <c r="FB45" i="7"/>
  <c r="GL46" i="6"/>
  <c r="GL45" i="6"/>
  <c r="GL47" i="6" s="1"/>
  <c r="GL48" i="6" s="1" a="1"/>
  <c r="GL48" i="6" s="1"/>
  <c r="R41" i="6"/>
  <c r="R41" i="7"/>
  <c r="FA46" i="7"/>
  <c r="FA45" i="7"/>
  <c r="FA47" i="7" s="1"/>
  <c r="FA48" i="7" s="1" a="1"/>
  <c r="FA48" i="7" s="1"/>
  <c r="GK46" i="6"/>
  <c r="GK45" i="6"/>
  <c r="GK47" i="6" s="1"/>
  <c r="GK48" i="6" s="1" a="1"/>
  <c r="GK48" i="6" s="1"/>
  <c r="R40" i="7"/>
  <c r="R40" i="6"/>
  <c r="EZ46" i="7"/>
  <c r="EZ45" i="7"/>
  <c r="EZ47" i="7" s="1"/>
  <c r="EZ48" i="7" s="1" a="1"/>
  <c r="EZ48" i="7" s="1"/>
  <c r="R39" i="6"/>
  <c r="R39" i="7"/>
  <c r="GJ47" i="6"/>
  <c r="GJ48" i="6" s="1" a="1"/>
  <c r="GJ48" i="6" s="1"/>
  <c r="GJ46" i="6"/>
  <c r="GJ45" i="6"/>
  <c r="EY48" i="7" a="1"/>
  <c r="EY48" i="7" s="1"/>
  <c r="EY47" i="7"/>
  <c r="EY46" i="7"/>
  <c r="EY45" i="7"/>
  <c r="R38" i="7"/>
  <c r="GI46" i="6"/>
  <c r="GI45" i="6"/>
  <c r="GI47" i="6" s="1"/>
  <c r="GI48" i="6" s="1" a="1"/>
  <c r="GI48" i="6" s="1"/>
  <c r="R38" i="6"/>
  <c r="C47" i="7"/>
  <c r="AK46" i="7"/>
  <c r="AJ46" i="7"/>
  <c r="AI46" i="7"/>
  <c r="AH46" i="7"/>
  <c r="AC46" i="7"/>
  <c r="AB46" i="7"/>
  <c r="AA46" i="7"/>
  <c r="Z46" i="7"/>
  <c r="AL46" i="7" s="1"/>
  <c r="Y46" i="7"/>
  <c r="X46" i="7"/>
  <c r="W46" i="7"/>
  <c r="V46" i="7"/>
  <c r="U46" i="7"/>
  <c r="T46" i="7"/>
  <c r="AF46" i="7" s="1"/>
  <c r="AR46" i="7" s="1"/>
  <c r="S46" i="7"/>
  <c r="AE46" i="7" s="1"/>
  <c r="R46" i="7"/>
  <c r="Q46" i="7"/>
  <c r="P46" i="7"/>
  <c r="O46" i="7"/>
  <c r="D45" i="7"/>
  <c r="D47" i="7" s="1"/>
  <c r="R43" i="7"/>
  <c r="L43" i="7"/>
  <c r="K43" i="7"/>
  <c r="D43" i="7"/>
  <c r="C43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R30" i="7"/>
  <c r="Q30" i="7"/>
  <c r="P30" i="7"/>
  <c r="O30" i="7"/>
  <c r="N30" i="7"/>
  <c r="N43" i="7" s="1"/>
  <c r="M30" i="7"/>
  <c r="M43" i="7" s="1"/>
  <c r="L30" i="7"/>
  <c r="K30" i="7"/>
  <c r="J30" i="7"/>
  <c r="I30" i="7"/>
  <c r="H30" i="7"/>
  <c r="G30" i="7"/>
  <c r="G43" i="7" s="1"/>
  <c r="F30" i="7"/>
  <c r="F43" i="7" s="1"/>
  <c r="E30" i="7"/>
  <c r="E43" i="7" s="1"/>
  <c r="D30" i="7"/>
  <c r="C30" i="7"/>
  <c r="F28" i="7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E28" i="7"/>
  <c r="GH48" i="6" a="1"/>
  <c r="GH48" i="6" s="1"/>
  <c r="GG48" i="6" a="1"/>
  <c r="GG48" i="6" s="1"/>
  <c r="GF48" i="6" a="1"/>
  <c r="GF48" i="6" s="1"/>
  <c r="GE48" i="6" a="1"/>
  <c r="GE48" i="6" s="1"/>
  <c r="GD48" i="6" a="1"/>
  <c r="GD48" i="6" s="1"/>
  <c r="GC48" i="6" a="1"/>
  <c r="GC48" i="6" s="1"/>
  <c r="GB48" i="6" a="1"/>
  <c r="GB48" i="6" s="1"/>
  <c r="GA48" i="6" a="1"/>
  <c r="GA48" i="6" s="1"/>
  <c r="FZ48" i="6" a="1"/>
  <c r="FZ48" i="6" s="1"/>
  <c r="FY48" i="6" a="1"/>
  <c r="FY48" i="6" s="1"/>
  <c r="FX48" i="6" a="1"/>
  <c r="FX48" i="6" s="1"/>
  <c r="FW48" i="6" a="1"/>
  <c r="FW48" i="6" s="1"/>
  <c r="FV48" i="6" a="1"/>
  <c r="FV48" i="6" s="1"/>
  <c r="FU48" i="6" a="1"/>
  <c r="FU48" i="6" s="1"/>
  <c r="FT48" i="6" a="1"/>
  <c r="FT48" i="6" s="1"/>
  <c r="FS48" i="6" a="1"/>
  <c r="FS48" i="6" s="1"/>
  <c r="FR48" i="6" a="1"/>
  <c r="FR48" i="6" s="1"/>
  <c r="FQ48" i="6" a="1"/>
  <c r="FQ48" i="6" s="1"/>
  <c r="FP48" i="6" a="1"/>
  <c r="FP48" i="6" s="1"/>
  <c r="FO48" i="6" a="1"/>
  <c r="FO48" i="6" s="1"/>
  <c r="FN48" i="6" a="1"/>
  <c r="FN48" i="6" s="1"/>
  <c r="FM48" i="6" a="1"/>
  <c r="FM48" i="6" s="1"/>
  <c r="FL48" i="6" a="1"/>
  <c r="FL48" i="6" s="1"/>
  <c r="FK48" i="6" a="1"/>
  <c r="FK48" i="6" s="1"/>
  <c r="FJ48" i="6" a="1"/>
  <c r="FJ48" i="6" s="1"/>
  <c r="FI48" i="6" a="1"/>
  <c r="FI48" i="6" s="1"/>
  <c r="FH48" i="6" a="1"/>
  <c r="FH48" i="6" s="1"/>
  <c r="FG48" i="6" a="1"/>
  <c r="FG48" i="6" s="1"/>
  <c r="FF48" i="6" a="1"/>
  <c r="FF48" i="6" s="1"/>
  <c r="FE48" i="6" a="1"/>
  <c r="FE48" i="6" s="1"/>
  <c r="FD48" i="6" a="1"/>
  <c r="FD48" i="6" s="1"/>
  <c r="FC48" i="6" a="1"/>
  <c r="FC48" i="6" s="1"/>
  <c r="FB48" i="6" a="1"/>
  <c r="FB48" i="6" s="1"/>
  <c r="FA48" i="6" a="1"/>
  <c r="FA48" i="6" s="1"/>
  <c r="EZ48" i="6" a="1"/>
  <c r="EZ48" i="6" s="1"/>
  <c r="EY48" i="6" a="1"/>
  <c r="EY48" i="6" s="1"/>
  <c r="EX48" i="6" a="1"/>
  <c r="EX48" i="6" s="1"/>
  <c r="EW48" i="6" a="1"/>
  <c r="EW48" i="6" s="1"/>
  <c r="EV48" i="6" a="1"/>
  <c r="EV48" i="6" s="1"/>
  <c r="EU48" i="6" a="1"/>
  <c r="EU48" i="6" s="1"/>
  <c r="ET48" i="6" a="1"/>
  <c r="ET48" i="6" s="1"/>
  <c r="ES48" i="6" a="1"/>
  <c r="ES48" i="6" s="1"/>
  <c r="ER48" i="6" a="1"/>
  <c r="ER48" i="6" s="1"/>
  <c r="EQ48" i="6" a="1"/>
  <c r="EQ48" i="6" s="1"/>
  <c r="EP48" i="6" a="1"/>
  <c r="EP48" i="6" s="1"/>
  <c r="EO48" i="6" a="1"/>
  <c r="EO48" i="6" s="1"/>
  <c r="EN48" i="6" a="1"/>
  <c r="EN48" i="6" s="1"/>
  <c r="EM48" i="6" a="1"/>
  <c r="EM48" i="6" s="1"/>
  <c r="EL48" i="6" a="1"/>
  <c r="EL48" i="6" s="1"/>
  <c r="EK48" i="6" a="1"/>
  <c r="EK48" i="6" s="1"/>
  <c r="EJ48" i="6" a="1"/>
  <c r="EJ48" i="6" s="1"/>
  <c r="EI48" i="6" a="1"/>
  <c r="EI48" i="6" s="1"/>
  <c r="EH48" i="6" a="1"/>
  <c r="EH48" i="6" s="1"/>
  <c r="EG48" i="6" a="1"/>
  <c r="EG48" i="6" s="1"/>
  <c r="EF48" i="6" a="1"/>
  <c r="EF48" i="6" s="1"/>
  <c r="EE48" i="6" a="1"/>
  <c r="EE48" i="6" s="1"/>
  <c r="ED48" i="6" a="1"/>
  <c r="ED48" i="6" s="1"/>
  <c r="EC48" i="6" a="1"/>
  <c r="EC48" i="6" s="1"/>
  <c r="EB48" i="6" a="1"/>
  <c r="EB48" i="6" s="1"/>
  <c r="EA48" i="6" a="1"/>
  <c r="EA48" i="6" s="1"/>
  <c r="DZ48" i="6" a="1"/>
  <c r="DZ48" i="6" s="1"/>
  <c r="DY48" i="6" a="1"/>
  <c r="DY48" i="6" s="1"/>
  <c r="DX48" i="6" a="1"/>
  <c r="DX48" i="6" s="1"/>
  <c r="DW48" i="6" a="1"/>
  <c r="DW48" i="6" s="1"/>
  <c r="DV48" i="6" a="1"/>
  <c r="DV48" i="6" s="1"/>
  <c r="DU48" i="6" a="1"/>
  <c r="DU48" i="6" s="1"/>
  <c r="DT48" i="6" a="1"/>
  <c r="DT48" i="6" s="1"/>
  <c r="DS48" i="6" a="1"/>
  <c r="DS48" i="6" s="1"/>
  <c r="DR48" i="6" a="1"/>
  <c r="DR48" i="6" s="1"/>
  <c r="DQ48" i="6" a="1"/>
  <c r="DQ48" i="6" s="1"/>
  <c r="DP48" i="6" a="1"/>
  <c r="DP48" i="6" s="1"/>
  <c r="DO48" i="6" a="1"/>
  <c r="DO48" i="6" s="1"/>
  <c r="DN48" i="6" a="1"/>
  <c r="DN48" i="6" s="1"/>
  <c r="DM48" i="6" a="1"/>
  <c r="DM48" i="6" s="1"/>
  <c r="DL48" i="6" a="1"/>
  <c r="DL48" i="6" s="1"/>
  <c r="DK48" i="6" a="1"/>
  <c r="DK48" i="6" s="1"/>
  <c r="DJ48" i="6" a="1"/>
  <c r="DJ48" i="6" s="1"/>
  <c r="DI48" i="6" a="1"/>
  <c r="DI48" i="6" s="1"/>
  <c r="DH48" i="6" a="1"/>
  <c r="DH48" i="6" s="1"/>
  <c r="DG48" i="6" a="1"/>
  <c r="DG48" i="6" s="1"/>
  <c r="DF48" i="6" a="1"/>
  <c r="DF48" i="6" s="1"/>
  <c r="DE48" i="6" a="1"/>
  <c r="DE48" i="6" s="1"/>
  <c r="DD48" i="6" a="1"/>
  <c r="DD48" i="6" s="1"/>
  <c r="DC48" i="6" a="1"/>
  <c r="DC48" i="6" s="1"/>
  <c r="DB48" i="6" a="1"/>
  <c r="DB48" i="6" s="1"/>
  <c r="DA48" i="6" a="1"/>
  <c r="DA48" i="6" s="1"/>
  <c r="CZ48" i="6" a="1"/>
  <c r="CZ48" i="6" s="1"/>
  <c r="CY48" i="6" a="1"/>
  <c r="CY48" i="6" s="1"/>
  <c r="CX48" i="6" a="1"/>
  <c r="CX48" i="6" s="1"/>
  <c r="CW48" i="6" a="1"/>
  <c r="CW48" i="6" s="1"/>
  <c r="CV48" i="6" a="1"/>
  <c r="CV48" i="6" s="1"/>
  <c r="CU48" i="6" a="1"/>
  <c r="CU48" i="6" s="1"/>
  <c r="CT48" i="6" a="1"/>
  <c r="CT48" i="6" s="1"/>
  <c r="CS48" i="6" a="1"/>
  <c r="CS48" i="6" s="1"/>
  <c r="CR48" i="6" a="1"/>
  <c r="CR48" i="6" s="1"/>
  <c r="CQ48" i="6" a="1"/>
  <c r="CQ48" i="6" s="1"/>
  <c r="CP48" i="6" a="1"/>
  <c r="CP48" i="6" s="1"/>
  <c r="CO48" i="6" a="1"/>
  <c r="CO48" i="6" s="1"/>
  <c r="CN48" i="6" a="1"/>
  <c r="CN48" i="6" s="1"/>
  <c r="CM48" i="6" a="1"/>
  <c r="CM48" i="6" s="1"/>
  <c r="CL48" i="6" a="1"/>
  <c r="CL48" i="6" s="1"/>
  <c r="CK48" i="6" a="1"/>
  <c r="CK48" i="6" s="1"/>
  <c r="CJ48" i="6" a="1"/>
  <c r="CJ48" i="6" s="1"/>
  <c r="CI48" i="6" a="1"/>
  <c r="CI48" i="6" s="1"/>
  <c r="CH48" i="6" a="1"/>
  <c r="CH48" i="6" s="1"/>
  <c r="CG48" i="6" a="1"/>
  <c r="CG48" i="6" s="1"/>
  <c r="CF48" i="6" a="1"/>
  <c r="CF48" i="6" s="1"/>
  <c r="CE48" i="6" a="1"/>
  <c r="CE48" i="6" s="1"/>
  <c r="CD48" i="6" a="1"/>
  <c r="CD48" i="6" s="1"/>
  <c r="CC48" i="6" a="1"/>
  <c r="CC48" i="6" s="1"/>
  <c r="CB48" i="6" a="1"/>
  <c r="CB48" i="6" s="1"/>
  <c r="CA48" i="6" a="1"/>
  <c r="CA48" i="6" s="1"/>
  <c r="BZ48" i="6" a="1"/>
  <c r="BZ48" i="6" s="1"/>
  <c r="BY48" i="6" a="1"/>
  <c r="BY48" i="6" s="1"/>
  <c r="BX48" i="6" a="1"/>
  <c r="BX48" i="6" s="1"/>
  <c r="BW48" i="6" a="1"/>
  <c r="BW48" i="6" s="1"/>
  <c r="BV48" i="6" a="1"/>
  <c r="BV48" i="6" s="1"/>
  <c r="BU48" i="6" a="1"/>
  <c r="BU48" i="6" s="1"/>
  <c r="BT48" i="6" a="1"/>
  <c r="BT48" i="6" s="1"/>
  <c r="BS48" i="6" a="1"/>
  <c r="BS48" i="6" s="1"/>
  <c r="BR48" i="6" a="1"/>
  <c r="BR48" i="6" s="1"/>
  <c r="BQ48" i="6" a="1"/>
  <c r="BQ48" i="6" s="1"/>
  <c r="BP48" i="6" a="1"/>
  <c r="BP48" i="6" s="1"/>
  <c r="BO48" i="6" a="1"/>
  <c r="BO48" i="6" s="1"/>
  <c r="BN48" i="6" a="1"/>
  <c r="BN48" i="6" s="1"/>
  <c r="BM48" i="6" a="1"/>
  <c r="BM48" i="6" s="1"/>
  <c r="BL48" i="6" a="1"/>
  <c r="BL48" i="6" s="1"/>
  <c r="BK48" i="6" a="1"/>
  <c r="BK48" i="6" s="1"/>
  <c r="BJ48" i="6" a="1"/>
  <c r="BJ48" i="6" s="1"/>
  <c r="BI48" i="6" a="1"/>
  <c r="BI48" i="6" s="1"/>
  <c r="BH48" i="6" a="1"/>
  <c r="BH48" i="6" s="1"/>
  <c r="BG48" i="6" a="1"/>
  <c r="BG48" i="6" s="1"/>
  <c r="BF48" i="6" a="1"/>
  <c r="BF48" i="6" s="1"/>
  <c r="BE48" i="6" a="1"/>
  <c r="BE48" i="6" s="1"/>
  <c r="BD48" i="6" a="1"/>
  <c r="BD48" i="6" s="1"/>
  <c r="BC48" i="6" a="1"/>
  <c r="BC48" i="6" s="1"/>
  <c r="BB48" i="6" a="1"/>
  <c r="BB48" i="6" s="1"/>
  <c r="BA48" i="6" a="1"/>
  <c r="BA48" i="6" s="1"/>
  <c r="AZ48" i="6" a="1"/>
  <c r="AZ48" i="6" s="1"/>
  <c r="AY48" i="6" a="1"/>
  <c r="AY48" i="6" s="1"/>
  <c r="AX48" i="6" a="1"/>
  <c r="AX48" i="6" s="1"/>
  <c r="AW48" i="6" a="1"/>
  <c r="AW48" i="6" s="1"/>
  <c r="AV48" i="6" a="1"/>
  <c r="AV48" i="6" s="1"/>
  <c r="AU48" i="6" a="1"/>
  <c r="AU48" i="6" s="1"/>
  <c r="AT48" i="6" a="1"/>
  <c r="AT48" i="6" s="1"/>
  <c r="AS48" i="6" a="1"/>
  <c r="AS48" i="6" s="1"/>
  <c r="AR48" i="6" a="1"/>
  <c r="AR48" i="6" s="1"/>
  <c r="AQ48" i="6" a="1"/>
  <c r="AQ48" i="6" s="1"/>
  <c r="AP48" i="6" a="1"/>
  <c r="AP48" i="6" s="1"/>
  <c r="AO48" i="6" a="1"/>
  <c r="AO48" i="6" s="1"/>
  <c r="AN48" i="6" a="1"/>
  <c r="AN48" i="6" s="1"/>
  <c r="AM48" i="6" a="1"/>
  <c r="AM48" i="6" s="1"/>
  <c r="AL48" i="6" a="1"/>
  <c r="AL48" i="6" s="1"/>
  <c r="AK48" i="6" a="1"/>
  <c r="AK48" i="6" s="1"/>
  <c r="AJ48" i="6" a="1"/>
  <c r="AJ48" i="6" s="1"/>
  <c r="AI48" i="6" a="1"/>
  <c r="AI48" i="6" s="1"/>
  <c r="AH48" i="6" a="1"/>
  <c r="AH48" i="6" s="1"/>
  <c r="AG48" i="6" a="1"/>
  <c r="AG48" i="6" s="1"/>
  <c r="AF48" i="6" a="1"/>
  <c r="AF48" i="6" s="1"/>
  <c r="AE48" i="6" a="1"/>
  <c r="AE48" i="6" s="1"/>
  <c r="AD48" i="6" a="1"/>
  <c r="AD48" i="6" s="1"/>
  <c r="AC48" i="6" a="1"/>
  <c r="AC48" i="6" s="1"/>
  <c r="AB48" i="6" a="1"/>
  <c r="AB48" i="6" s="1"/>
  <c r="AA48" i="6" a="1"/>
  <c r="AA48" i="6" s="1"/>
  <c r="Z48" i="6" a="1"/>
  <c r="Z48" i="6" s="1"/>
  <c r="Y48" i="6" a="1"/>
  <c r="Y48" i="6" s="1"/>
  <c r="X48" i="6" a="1"/>
  <c r="X48" i="6" s="1"/>
  <c r="W48" i="6" a="1"/>
  <c r="W48" i="6" s="1"/>
  <c r="V48" i="6" a="1"/>
  <c r="V48" i="6" s="1"/>
  <c r="U48" i="6" a="1"/>
  <c r="U48" i="6" s="1"/>
  <c r="T48" i="6" a="1"/>
  <c r="T48" i="6" s="1"/>
  <c r="S48" i="6" a="1"/>
  <c r="S48" i="6" s="1"/>
  <c r="R48" i="6" a="1"/>
  <c r="R48" i="6" s="1"/>
  <c r="Q48" i="6" a="1"/>
  <c r="Q48" i="6" s="1"/>
  <c r="P48" i="6" a="1"/>
  <c r="P48" i="6" s="1"/>
  <c r="O48" i="6" a="1"/>
  <c r="O48" i="6" s="1"/>
  <c r="N48" i="6" a="1"/>
  <c r="N48" i="6" s="1"/>
  <c r="M48" i="6" a="1"/>
  <c r="M48" i="6" s="1"/>
  <c r="L48" i="6" a="1"/>
  <c r="L48" i="6" s="1"/>
  <c r="K48" i="6" a="1"/>
  <c r="K48" i="6" s="1"/>
  <c r="J48" i="6" a="1"/>
  <c r="J48" i="6" s="1"/>
  <c r="I48" i="6" a="1"/>
  <c r="I48" i="6" s="1"/>
  <c r="H48" i="6" a="1"/>
  <c r="H48" i="6" s="1"/>
  <c r="G48" i="6" a="1"/>
  <c r="G48" i="6" s="1"/>
  <c r="F48" i="6" a="1"/>
  <c r="F48" i="6" s="1"/>
  <c r="E48" i="6" a="1"/>
  <c r="E48" i="6" s="1"/>
  <c r="D48" i="6" a="1"/>
  <c r="D48" i="6" s="1"/>
  <c r="C48" i="6" a="1"/>
  <c r="C48" i="6" s="1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GH46" i="6"/>
  <c r="GG46" i="6"/>
  <c r="GF46" i="6"/>
  <c r="GE46" i="6"/>
  <c r="GD46" i="6"/>
  <c r="GC46" i="6"/>
  <c r="GB46" i="6"/>
  <c r="GA46" i="6"/>
  <c r="FZ46" i="6"/>
  <c r="FY46" i="6"/>
  <c r="FX46" i="6"/>
  <c r="FW46" i="6"/>
  <c r="FW45" i="6"/>
  <c r="FX45" i="6" s="1"/>
  <c r="FY45" i="6" s="1"/>
  <c r="FZ45" i="6" s="1"/>
  <c r="GA45" i="6" s="1"/>
  <c r="GB45" i="6" s="1"/>
  <c r="GC45" i="6" s="1"/>
  <c r="GD45" i="6" s="1"/>
  <c r="GE45" i="6" s="1"/>
  <c r="GF45" i="6" s="1"/>
  <c r="GG45" i="6" s="1"/>
  <c r="GH45" i="6" s="1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O43" i="6" s="1"/>
  <c r="N31" i="6"/>
  <c r="M31" i="6"/>
  <c r="M43" i="6" s="1"/>
  <c r="L31" i="6"/>
  <c r="L43" i="6" s="1"/>
  <c r="K31" i="6"/>
  <c r="J31" i="6"/>
  <c r="I31" i="6"/>
  <c r="H31" i="6"/>
  <c r="G31" i="6"/>
  <c r="F31" i="6"/>
  <c r="E31" i="6"/>
  <c r="D31" i="6"/>
  <c r="D43" i="6" s="1"/>
  <c r="C31" i="6"/>
  <c r="R30" i="6"/>
  <c r="Q30" i="6"/>
  <c r="P30" i="6"/>
  <c r="P43" i="6" s="1"/>
  <c r="O30" i="6"/>
  <c r="N30" i="6"/>
  <c r="M30" i="6"/>
  <c r="L30" i="6"/>
  <c r="K30" i="6"/>
  <c r="K43" i="6" s="1"/>
  <c r="J30" i="6"/>
  <c r="I30" i="6"/>
  <c r="I43" i="6" s="1"/>
  <c r="H30" i="6"/>
  <c r="H43" i="6" s="1"/>
  <c r="G30" i="6"/>
  <c r="F30" i="6"/>
  <c r="E30" i="6"/>
  <c r="D30" i="6"/>
  <c r="C30" i="6"/>
  <c r="E28" i="6"/>
  <c r="F28" i="6" s="1"/>
  <c r="G28" i="6" s="1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R28" i="6" s="1"/>
  <c r="F43" i="6"/>
  <c r="N43" i="6"/>
  <c r="G43" i="6"/>
  <c r="Q43" i="6"/>
  <c r="J43" i="6"/>
  <c r="R43" i="6"/>
  <c r="BJ46" i="6"/>
  <c r="BV46" i="6" s="1"/>
  <c r="AT46" i="6"/>
  <c r="BF46" i="6" s="1"/>
  <c r="AL46" i="6"/>
  <c r="AX46" i="6" s="1"/>
  <c r="AG46" i="6"/>
  <c r="AD46" i="6"/>
  <c r="AP46" i="6" s="1"/>
  <c r="AA46" i="6"/>
  <c r="Z46" i="6"/>
  <c r="Y46" i="6"/>
  <c r="AK46" i="6" s="1"/>
  <c r="X46" i="6"/>
  <c r="AJ46" i="6" s="1"/>
  <c r="AV46" i="6" s="1"/>
  <c r="BH46" i="6" s="1"/>
  <c r="BT46" i="6" s="1"/>
  <c r="CF46" i="6" s="1"/>
  <c r="CR46" i="6" s="1"/>
  <c r="DD46" i="6" s="1"/>
  <c r="DP46" i="6" s="1"/>
  <c r="EB46" i="6" s="1"/>
  <c r="EN46" i="6" s="1"/>
  <c r="EZ46" i="6" s="1"/>
  <c r="FL46" i="6" s="1"/>
  <c r="W46" i="6"/>
  <c r="AI46" i="6" s="1"/>
  <c r="V46" i="6"/>
  <c r="AH46" i="6" s="1"/>
  <c r="U46" i="6"/>
  <c r="T46" i="6"/>
  <c r="AF46" i="6" s="1"/>
  <c r="AR46" i="6" s="1"/>
  <c r="BD46" i="6" s="1"/>
  <c r="BP46" i="6" s="1"/>
  <c r="CB46" i="6" s="1"/>
  <c r="CN46" i="6" s="1"/>
  <c r="CZ46" i="6" s="1"/>
  <c r="DL46" i="6" s="1"/>
  <c r="DX46" i="6" s="1"/>
  <c r="EJ46" i="6" s="1"/>
  <c r="EV46" i="6" s="1"/>
  <c r="FH46" i="6" s="1"/>
  <c r="S46" i="6"/>
  <c r="R46" i="6"/>
  <c r="Q46" i="6"/>
  <c r="P46" i="6"/>
  <c r="AB46" i="6" s="1"/>
  <c r="AN46" i="6" s="1"/>
  <c r="AZ46" i="6" s="1"/>
  <c r="BL46" i="6" s="1"/>
  <c r="BX46" i="6" s="1"/>
  <c r="CJ46" i="6" s="1"/>
  <c r="CV46" i="6" s="1"/>
  <c r="DH46" i="6" s="1"/>
  <c r="DT46" i="6" s="1"/>
  <c r="EF46" i="6" s="1"/>
  <c r="ER46" i="6" s="1"/>
  <c r="FD46" i="6" s="1"/>
  <c r="FP46" i="6" s="1"/>
  <c r="O46" i="6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J45" i="6" s="1"/>
  <c r="AK45" i="6" s="1"/>
  <c r="AL45" i="6" s="1"/>
  <c r="AM45" i="6" s="1"/>
  <c r="AN45" i="6" s="1"/>
  <c r="AO45" i="6" s="1"/>
  <c r="AP45" i="6" s="1"/>
  <c r="AQ45" i="6" s="1"/>
  <c r="AR45" i="6" s="1"/>
  <c r="AS45" i="6" s="1"/>
  <c r="AT45" i="6" s="1"/>
  <c r="AU45" i="6" s="1"/>
  <c r="AV45" i="6" s="1"/>
  <c r="AW45" i="6" s="1"/>
  <c r="AX45" i="6" s="1"/>
  <c r="AY45" i="6" s="1"/>
  <c r="AZ45" i="6" s="1"/>
  <c r="BA45" i="6" s="1"/>
  <c r="BB45" i="6" s="1"/>
  <c r="BC45" i="6" s="1"/>
  <c r="BD45" i="6" s="1"/>
  <c r="BE45" i="6" s="1"/>
  <c r="BF45" i="6" s="1"/>
  <c r="BG45" i="6" s="1"/>
  <c r="BH45" i="6" s="1"/>
  <c r="BI45" i="6" s="1"/>
  <c r="BJ45" i="6" s="1"/>
  <c r="BK45" i="6" s="1"/>
  <c r="BL45" i="6" s="1"/>
  <c r="BM45" i="6" s="1"/>
  <c r="BN45" i="6" s="1"/>
  <c r="BO45" i="6" s="1"/>
  <c r="BP45" i="6" s="1"/>
  <c r="BQ45" i="6" s="1"/>
  <c r="BR45" i="6" s="1"/>
  <c r="BS45" i="6" s="1"/>
  <c r="BT45" i="6" s="1"/>
  <c r="BU45" i="6" s="1"/>
  <c r="BV45" i="6" s="1"/>
  <c r="BW45" i="6" s="1"/>
  <c r="BX45" i="6" s="1"/>
  <c r="BY45" i="6" s="1"/>
  <c r="BZ45" i="6" s="1"/>
  <c r="CA45" i="6" s="1"/>
  <c r="CB45" i="6" s="1"/>
  <c r="CC45" i="6" s="1"/>
  <c r="CD45" i="6" s="1"/>
  <c r="CE45" i="6" s="1"/>
  <c r="CF45" i="6" s="1"/>
  <c r="CG45" i="6" s="1"/>
  <c r="CH45" i="6" s="1"/>
  <c r="CI45" i="6" s="1"/>
  <c r="CJ45" i="6" s="1"/>
  <c r="CK45" i="6" s="1"/>
  <c r="CL45" i="6" s="1"/>
  <c r="CM45" i="6" s="1"/>
  <c r="CN45" i="6" s="1"/>
  <c r="CO45" i="6" s="1"/>
  <c r="CP45" i="6" s="1"/>
  <c r="CQ45" i="6" s="1"/>
  <c r="CR45" i="6" s="1"/>
  <c r="CS45" i="6" s="1"/>
  <c r="CT45" i="6" s="1"/>
  <c r="CU45" i="6" s="1"/>
  <c r="CV45" i="6" s="1"/>
  <c r="CW45" i="6" s="1"/>
  <c r="CX45" i="6" s="1"/>
  <c r="CY45" i="6" s="1"/>
  <c r="CZ45" i="6" s="1"/>
  <c r="DA45" i="6" s="1"/>
  <c r="DB45" i="6" s="1"/>
  <c r="DC45" i="6" s="1"/>
  <c r="DD45" i="6" s="1"/>
  <c r="DE45" i="6" s="1"/>
  <c r="DF45" i="6" s="1"/>
  <c r="DG45" i="6" s="1"/>
  <c r="DH45" i="6" s="1"/>
  <c r="DI45" i="6" s="1"/>
  <c r="DJ45" i="6" s="1"/>
  <c r="DK45" i="6" s="1"/>
  <c r="DL45" i="6" s="1"/>
  <c r="DM45" i="6" s="1"/>
  <c r="DN45" i="6" s="1"/>
  <c r="DO45" i="6" s="1"/>
  <c r="DP45" i="6" s="1"/>
  <c r="DQ45" i="6" s="1"/>
  <c r="DR45" i="6" s="1"/>
  <c r="DS45" i="6" s="1"/>
  <c r="DT45" i="6" s="1"/>
  <c r="DU45" i="6" s="1"/>
  <c r="DV45" i="6" s="1"/>
  <c r="DW45" i="6" s="1"/>
  <c r="DX45" i="6" s="1"/>
  <c r="DY45" i="6" s="1"/>
  <c r="DZ45" i="6" s="1"/>
  <c r="EA45" i="6" s="1"/>
  <c r="EB45" i="6" s="1"/>
  <c r="EC45" i="6" s="1"/>
  <c r="ED45" i="6" s="1"/>
  <c r="EE45" i="6" s="1"/>
  <c r="EF45" i="6" s="1"/>
  <c r="EG45" i="6" s="1"/>
  <c r="EH45" i="6" s="1"/>
  <c r="EI45" i="6" s="1"/>
  <c r="EJ45" i="6" s="1"/>
  <c r="EK45" i="6" s="1"/>
  <c r="EL45" i="6" s="1"/>
  <c r="EM45" i="6" s="1"/>
  <c r="EN45" i="6" s="1"/>
  <c r="EO45" i="6" s="1"/>
  <c r="EP45" i="6" s="1"/>
  <c r="EQ45" i="6" s="1"/>
  <c r="ER45" i="6" s="1"/>
  <c r="ES45" i="6" s="1"/>
  <c r="ET45" i="6" s="1"/>
  <c r="EU45" i="6" s="1"/>
  <c r="EV45" i="6" s="1"/>
  <c r="EW45" i="6" s="1"/>
  <c r="EX45" i="6" s="1"/>
  <c r="EY45" i="6" s="1"/>
  <c r="EZ45" i="6" s="1"/>
  <c r="FA45" i="6" s="1"/>
  <c r="FB45" i="6" s="1"/>
  <c r="FC45" i="6" s="1"/>
  <c r="FD45" i="6" s="1"/>
  <c r="FE45" i="6" s="1"/>
  <c r="FF45" i="6" s="1"/>
  <c r="FG45" i="6" s="1"/>
  <c r="FH45" i="6" s="1"/>
  <c r="FI45" i="6" s="1"/>
  <c r="FJ45" i="6" s="1"/>
  <c r="FK45" i="6" s="1"/>
  <c r="FL45" i="6" s="1"/>
  <c r="FM45" i="6" s="1"/>
  <c r="FN45" i="6" s="1"/>
  <c r="FO45" i="6" s="1"/>
  <c r="FP45" i="6" s="1"/>
  <c r="FQ45" i="6" s="1"/>
  <c r="FR45" i="6" s="1"/>
  <c r="FS45" i="6" s="1"/>
  <c r="FT45" i="6" s="1"/>
  <c r="FU45" i="6" s="1"/>
  <c r="FV45" i="6" s="1"/>
  <c r="C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E45" i="7" l="1"/>
  <c r="AQ46" i="7"/>
  <c r="BD46" i="7"/>
  <c r="D48" i="7" a="1"/>
  <c r="D48" i="7" s="1"/>
  <c r="AG46" i="7"/>
  <c r="AO46" i="7"/>
  <c r="E47" i="7"/>
  <c r="E48" i="7" s="1" a="1"/>
  <c r="E48" i="7" s="1"/>
  <c r="F45" i="7"/>
  <c r="C48" i="7" a="1"/>
  <c r="C48" i="7" s="1"/>
  <c r="O43" i="7"/>
  <c r="H43" i="7"/>
  <c r="P43" i="7"/>
  <c r="I43" i="7"/>
  <c r="Q43" i="7"/>
  <c r="J43" i="7"/>
  <c r="AW46" i="7"/>
  <c r="AX46" i="7"/>
  <c r="AD46" i="7"/>
  <c r="AT46" i="7"/>
  <c r="AM46" i="7"/>
  <c r="AU46" i="7"/>
  <c r="AN46" i="7"/>
  <c r="AV46" i="7"/>
  <c r="E43" i="6"/>
  <c r="AW46" i="6"/>
  <c r="AU46" i="6"/>
  <c r="FT46" i="6"/>
  <c r="AC46" i="6"/>
  <c r="BB46" i="6"/>
  <c r="AE46" i="6"/>
  <c r="AS46" i="6"/>
  <c r="BR46" i="6"/>
  <c r="CH46" i="6"/>
  <c r="AM46" i="6"/>
  <c r="C43" i="6"/>
  <c r="BJ46" i="7" l="1"/>
  <c r="AP46" i="7"/>
  <c r="BH46" i="7"/>
  <c r="G45" i="7"/>
  <c r="F47" i="7"/>
  <c r="F48" i="7" s="1" a="1"/>
  <c r="F48" i="7" s="1"/>
  <c r="BP46" i="7"/>
  <c r="BG46" i="7"/>
  <c r="BI46" i="7"/>
  <c r="BA46" i="7"/>
  <c r="AY46" i="7"/>
  <c r="BC46" i="7"/>
  <c r="AZ46" i="7"/>
  <c r="BF46" i="7"/>
  <c r="AS46" i="7"/>
  <c r="BG46" i="6"/>
  <c r="AQ46" i="6"/>
  <c r="CT46" i="6"/>
  <c r="BN46" i="6"/>
  <c r="AY46" i="6"/>
  <c r="AO46" i="6"/>
  <c r="CD46" i="6"/>
  <c r="BI46" i="6"/>
  <c r="BE46" i="6"/>
  <c r="BR46" i="7" l="1"/>
  <c r="H45" i="7"/>
  <c r="G47" i="7"/>
  <c r="G48" i="7" s="1" a="1"/>
  <c r="G48" i="7" s="1"/>
  <c r="BT46" i="7"/>
  <c r="BU46" i="7"/>
  <c r="BL46" i="7"/>
  <c r="BO46" i="7"/>
  <c r="BB46" i="7"/>
  <c r="BM46" i="7"/>
  <c r="BS46" i="7"/>
  <c r="BE46" i="7"/>
  <c r="BV46" i="7"/>
  <c r="BK46" i="7"/>
  <c r="CB46" i="7"/>
  <c r="BU46" i="6"/>
  <c r="BZ46" i="6"/>
  <c r="CP46" i="6"/>
  <c r="DF46" i="6"/>
  <c r="BA46" i="6"/>
  <c r="BC46" i="6"/>
  <c r="BQ46" i="6"/>
  <c r="BK46" i="6"/>
  <c r="BS46" i="6"/>
  <c r="CG46" i="7" l="1"/>
  <c r="CE46" i="7"/>
  <c r="BW46" i="7"/>
  <c r="BY46" i="7"/>
  <c r="CH46" i="7"/>
  <c r="BN46" i="7"/>
  <c r="CF46" i="7"/>
  <c r="BQ46" i="7"/>
  <c r="CA46" i="7"/>
  <c r="H47" i="7"/>
  <c r="H48" i="7" s="1" a="1"/>
  <c r="H48" i="7" s="1"/>
  <c r="I45" i="7"/>
  <c r="CN46" i="7"/>
  <c r="BX46" i="7"/>
  <c r="CD46" i="7"/>
  <c r="DR46" i="6"/>
  <c r="CC46" i="6"/>
  <c r="DB46" i="6"/>
  <c r="BO46" i="6"/>
  <c r="CL46" i="6"/>
  <c r="BW46" i="6"/>
  <c r="CE46" i="6"/>
  <c r="BM46" i="6"/>
  <c r="CG46" i="6"/>
  <c r="CC46" i="7" l="1"/>
  <c r="CK46" i="7"/>
  <c r="CJ46" i="7"/>
  <c r="CI46" i="7"/>
  <c r="CZ46" i="7"/>
  <c r="CR46" i="7"/>
  <c r="BZ46" i="7"/>
  <c r="CQ46" i="7"/>
  <c r="J45" i="7"/>
  <c r="I47" i="7"/>
  <c r="I48" i="7" s="1" a="1"/>
  <c r="I48" i="7" s="1"/>
  <c r="CP46" i="7"/>
  <c r="CM46" i="7"/>
  <c r="CT46" i="7"/>
  <c r="CS46" i="7"/>
  <c r="CA46" i="6"/>
  <c r="CQ46" i="6"/>
  <c r="BY46" i="6"/>
  <c r="DN46" i="6"/>
  <c r="CI46" i="6"/>
  <c r="CO46" i="6"/>
  <c r="CS46" i="6"/>
  <c r="CX46" i="6"/>
  <c r="ED46" i="6"/>
  <c r="DE46" i="7" l="1"/>
  <c r="J47" i="7"/>
  <c r="J48" i="7" s="1" a="1"/>
  <c r="J48" i="7" s="1"/>
  <c r="K45" i="7"/>
  <c r="DL46" i="7"/>
  <c r="CU46" i="7"/>
  <c r="DF46" i="7"/>
  <c r="DC46" i="7"/>
  <c r="CY46" i="7"/>
  <c r="CL46" i="7"/>
  <c r="CV46" i="7"/>
  <c r="DB46" i="7"/>
  <c r="DD46" i="7"/>
  <c r="CW46" i="7"/>
  <c r="CO46" i="7"/>
  <c r="DJ46" i="6"/>
  <c r="DZ46" i="6"/>
  <c r="EP46" i="6"/>
  <c r="DE46" i="6"/>
  <c r="CK46" i="6"/>
  <c r="DA46" i="6"/>
  <c r="DC46" i="6"/>
  <c r="CU46" i="6"/>
  <c r="CM46" i="6"/>
  <c r="CX46" i="7" l="1"/>
  <c r="DA46" i="7"/>
  <c r="DI46" i="7"/>
  <c r="DG46" i="7"/>
  <c r="DP46" i="7"/>
  <c r="DK46" i="7"/>
  <c r="DX46" i="7"/>
  <c r="DN46" i="7"/>
  <c r="DO46" i="7"/>
  <c r="K47" i="7"/>
  <c r="K48" i="7" s="1" a="1"/>
  <c r="K48" i="7" s="1"/>
  <c r="L45" i="7"/>
  <c r="DH46" i="7"/>
  <c r="DR46" i="7"/>
  <c r="DQ46" i="7"/>
  <c r="DQ46" i="6"/>
  <c r="DG46" i="6"/>
  <c r="DO46" i="6"/>
  <c r="FB46" i="6"/>
  <c r="DM46" i="6"/>
  <c r="EL46" i="6"/>
  <c r="CY46" i="6"/>
  <c r="CW46" i="6"/>
  <c r="DV46" i="6"/>
  <c r="DZ46" i="7" l="1"/>
  <c r="DS46" i="7"/>
  <c r="EC46" i="7"/>
  <c r="DT46" i="7"/>
  <c r="EJ46" i="7"/>
  <c r="DU46" i="7"/>
  <c r="EA46" i="7"/>
  <c r="ED46" i="7"/>
  <c r="L47" i="7"/>
  <c r="L48" i="7" s="1" a="1"/>
  <c r="L48" i="7" s="1"/>
  <c r="M45" i="7"/>
  <c r="DM46" i="7"/>
  <c r="DW46" i="7"/>
  <c r="EB46" i="7"/>
  <c r="DJ46" i="7"/>
  <c r="DI46" i="6"/>
  <c r="FN46" i="6"/>
  <c r="DK46" i="6"/>
  <c r="EA46" i="6"/>
  <c r="DS46" i="6"/>
  <c r="EX46" i="6"/>
  <c r="EH46" i="6"/>
  <c r="DY46" i="6"/>
  <c r="EC46" i="6"/>
  <c r="EN46" i="7" l="1"/>
  <c r="EP46" i="7"/>
  <c r="EF46" i="7"/>
  <c r="DV46" i="7"/>
  <c r="EI46" i="7"/>
  <c r="EO46" i="7"/>
  <c r="EM46" i="7"/>
  <c r="DY46" i="7"/>
  <c r="EE46" i="7"/>
  <c r="EG46" i="7"/>
  <c r="M47" i="7"/>
  <c r="M48" i="7" s="1" a="1"/>
  <c r="M48" i="7" s="1"/>
  <c r="N45" i="7"/>
  <c r="EL46" i="7"/>
  <c r="EV46" i="7"/>
  <c r="EK46" i="6"/>
  <c r="EM46" i="6"/>
  <c r="ET46" i="6"/>
  <c r="DW46" i="6"/>
  <c r="EE46" i="6"/>
  <c r="FJ46" i="6"/>
  <c r="EO46" i="6"/>
  <c r="DU46" i="6"/>
  <c r="ER46" i="7" l="1"/>
  <c r="EX46" i="7"/>
  <c r="EK46" i="7"/>
  <c r="EH46" i="7"/>
  <c r="N47" i="7"/>
  <c r="N48" i="7" s="1" a="1"/>
  <c r="N48" i="7" s="1"/>
  <c r="O45" i="7"/>
  <c r="ES46" i="7"/>
  <c r="EU46" i="7"/>
  <c r="EQ46" i="7"/>
  <c r="EG46" i="6"/>
  <c r="EI46" i="6"/>
  <c r="FF46" i="6"/>
  <c r="EY46" i="6"/>
  <c r="FA46" i="6"/>
  <c r="FV46" i="6"/>
  <c r="EQ46" i="6"/>
  <c r="EW46" i="6"/>
  <c r="ET46" i="7" l="1"/>
  <c r="EW46" i="7"/>
  <c r="O47" i="7"/>
  <c r="O48" i="7" s="1" a="1"/>
  <c r="O48" i="7" s="1"/>
  <c r="P45" i="7"/>
  <c r="FK46" i="6"/>
  <c r="FI46" i="6"/>
  <c r="FC46" i="6"/>
  <c r="FR46" i="6"/>
  <c r="EU46" i="6"/>
  <c r="FM46" i="6"/>
  <c r="ES46" i="6"/>
  <c r="P47" i="7" l="1"/>
  <c r="P48" i="7" s="1" a="1"/>
  <c r="P48" i="7" s="1"/>
  <c r="Q45" i="7"/>
  <c r="FE46" i="6"/>
  <c r="FG46" i="6"/>
  <c r="FO46" i="6"/>
  <c r="FU46" i="6"/>
  <c r="Q47" i="7" l="1"/>
  <c r="Q48" i="7" s="1" a="1"/>
  <c r="Q48" i="7" s="1"/>
  <c r="R45" i="7"/>
  <c r="FS46" i="6"/>
  <c r="FQ46" i="6"/>
  <c r="R47" i="7" l="1"/>
  <c r="R48" i="7" s="1" a="1"/>
  <c r="R48" i="7" s="1"/>
  <c r="S45" i="7"/>
  <c r="T45" i="7" l="1"/>
  <c r="S47" i="7"/>
  <c r="S48" i="7" s="1" a="1"/>
  <c r="S48" i="7" s="1"/>
  <c r="T47" i="7" l="1"/>
  <c r="T48" i="7" s="1" a="1"/>
  <c r="T48" i="7" s="1"/>
  <c r="U45" i="7"/>
  <c r="U47" i="7" l="1"/>
  <c r="U48" i="7" s="1" a="1"/>
  <c r="U48" i="7" s="1"/>
  <c r="V45" i="7"/>
  <c r="V47" i="7" l="1"/>
  <c r="V48" i="7" s="1" a="1"/>
  <c r="V48" i="7" s="1"/>
  <c r="W45" i="7"/>
  <c r="W47" i="7" l="1"/>
  <c r="W48" i="7" s="1" a="1"/>
  <c r="W48" i="7" s="1"/>
  <c r="X45" i="7"/>
  <c r="X47" i="7" l="1"/>
  <c r="X48" i="7" s="1" a="1"/>
  <c r="X48" i="7" s="1"/>
  <c r="Y45" i="7"/>
  <c r="Z45" i="7" l="1"/>
  <c r="Y47" i="7"/>
  <c r="Y48" i="7" s="1" a="1"/>
  <c r="Y48" i="7" s="1"/>
  <c r="Z47" i="7" l="1"/>
  <c r="Z48" i="7" s="1" a="1"/>
  <c r="Z48" i="7" s="1"/>
  <c r="AA45" i="7"/>
  <c r="AB45" i="7" l="1"/>
  <c r="AA47" i="7"/>
  <c r="AA48" i="7" s="1" a="1"/>
  <c r="AA48" i="7" s="1"/>
  <c r="AB47" i="7" l="1"/>
  <c r="AB48" i="7" s="1" a="1"/>
  <c r="AB48" i="7" s="1"/>
  <c r="AC45" i="7"/>
  <c r="AC47" i="7" l="1"/>
  <c r="AC48" i="7" s="1" a="1"/>
  <c r="AC48" i="7" s="1"/>
  <c r="AD45" i="7"/>
  <c r="AD47" i="7" l="1"/>
  <c r="AD48" i="7" s="1" a="1"/>
  <c r="AD48" i="7" s="1"/>
  <c r="AE45" i="7"/>
  <c r="AF45" i="7" l="1"/>
  <c r="AE47" i="7"/>
  <c r="AE48" i="7" s="1" a="1"/>
  <c r="AE48" i="7" s="1"/>
  <c r="AF47" i="7" l="1"/>
  <c r="AF48" i="7" s="1" a="1"/>
  <c r="AF48" i="7" s="1"/>
  <c r="AG45" i="7"/>
  <c r="AH45" i="7" l="1"/>
  <c r="AG47" i="7"/>
  <c r="AG48" i="7" s="1" a="1"/>
  <c r="AG48" i="7" s="1"/>
  <c r="AH47" i="7" l="1"/>
  <c r="AH48" i="7" s="1" a="1"/>
  <c r="AH48" i="7" s="1"/>
  <c r="AI45" i="7"/>
  <c r="AJ45" i="7" l="1"/>
  <c r="AI47" i="7"/>
  <c r="AI48" i="7" s="1" a="1"/>
  <c r="AI48" i="7" s="1"/>
  <c r="AJ47" i="7" l="1"/>
  <c r="AJ48" i="7" s="1" a="1"/>
  <c r="AJ48" i="7" s="1"/>
  <c r="AK45" i="7"/>
  <c r="AK47" i="7" l="1"/>
  <c r="AK48" i="7" s="1" a="1"/>
  <c r="AK48" i="7" s="1"/>
  <c r="AL45" i="7"/>
  <c r="AL47" i="7" l="1"/>
  <c r="AL48" i="7" s="1" a="1"/>
  <c r="AL48" i="7" s="1"/>
  <c r="AM45" i="7"/>
  <c r="AM47" i="7" l="1"/>
  <c r="AM48" i="7" s="1" a="1"/>
  <c r="AM48" i="7" s="1"/>
  <c r="AN45" i="7"/>
  <c r="AN47" i="7" l="1"/>
  <c r="AN48" i="7" s="1" a="1"/>
  <c r="AN48" i="7" s="1"/>
  <c r="AO45" i="7"/>
  <c r="AO47" i="7" l="1"/>
  <c r="AO48" i="7" s="1" a="1"/>
  <c r="AO48" i="7" s="1"/>
  <c r="AP45" i="7"/>
  <c r="AP47" i="7" l="1"/>
  <c r="AP48" i="7" s="1" a="1"/>
  <c r="AP48" i="7" s="1"/>
  <c r="AQ45" i="7"/>
  <c r="AQ47" i="7" l="1"/>
  <c r="AQ48" i="7" s="1" a="1"/>
  <c r="AQ48" i="7" s="1"/>
  <c r="AR45" i="7"/>
  <c r="AR47" i="7" l="1"/>
  <c r="AR48" i="7" s="1" a="1"/>
  <c r="AR48" i="7" s="1"/>
  <c r="AS45" i="7"/>
  <c r="AT45" i="7" l="1"/>
  <c r="AS47" i="7"/>
  <c r="AS48" i="7" s="1" a="1"/>
  <c r="AS48" i="7" s="1"/>
  <c r="AU45" i="7" l="1"/>
  <c r="AT47" i="7"/>
  <c r="AT48" i="7" s="1" a="1"/>
  <c r="AT48" i="7" s="1"/>
  <c r="AV45" i="7" l="1"/>
  <c r="AU47" i="7"/>
  <c r="AU48" i="7" s="1" a="1"/>
  <c r="AU48" i="7" s="1"/>
  <c r="AV47" i="7" l="1"/>
  <c r="AV48" i="7" s="1" a="1"/>
  <c r="AV48" i="7" s="1"/>
  <c r="AW45" i="7"/>
  <c r="AX45" i="7" l="1"/>
  <c r="AW47" i="7"/>
  <c r="AW48" i="7" s="1" a="1"/>
  <c r="AW48" i="7" s="1"/>
  <c r="AX47" i="7" l="1"/>
  <c r="AX48" i="7" s="1" a="1"/>
  <c r="AX48" i="7" s="1"/>
  <c r="AY45" i="7"/>
  <c r="AZ45" i="7" l="1"/>
  <c r="AY47" i="7"/>
  <c r="AY48" i="7" s="1" a="1"/>
  <c r="AY48" i="7" s="1"/>
  <c r="AZ47" i="7" l="1"/>
  <c r="AZ48" i="7" s="1" a="1"/>
  <c r="AZ48" i="7" s="1"/>
  <c r="BA45" i="7"/>
  <c r="BA47" i="7" l="1"/>
  <c r="BA48" i="7" s="1" a="1"/>
  <c r="BA48" i="7" s="1"/>
  <c r="BB45" i="7"/>
  <c r="BB47" i="7" l="1"/>
  <c r="BB48" i="7" s="1" a="1"/>
  <c r="BB48" i="7" s="1"/>
  <c r="BC45" i="7"/>
  <c r="BC47" i="7" l="1"/>
  <c r="BC48" i="7" s="1" a="1"/>
  <c r="BC48" i="7" s="1"/>
  <c r="BD45" i="7"/>
  <c r="BD47" i="7" l="1"/>
  <c r="BD48" i="7" s="1" a="1"/>
  <c r="BD48" i="7" s="1"/>
  <c r="BE45" i="7"/>
  <c r="BF45" i="7" l="1"/>
  <c r="BE47" i="7"/>
  <c r="BE48" i="7" s="1" a="1"/>
  <c r="BE48" i="7" s="1"/>
  <c r="BF47" i="7" l="1"/>
  <c r="BF48" i="7" s="1" a="1"/>
  <c r="BF48" i="7" s="1"/>
  <c r="BG45" i="7"/>
  <c r="BH45" i="7" l="1"/>
  <c r="BG47" i="7"/>
  <c r="BG48" i="7" s="1" a="1"/>
  <c r="BG48" i="7" s="1"/>
  <c r="BH47" i="7" l="1"/>
  <c r="BH48" i="7" s="1" a="1"/>
  <c r="BH48" i="7" s="1"/>
  <c r="BI45" i="7"/>
  <c r="BI47" i="7" l="1"/>
  <c r="BI48" i="7" s="1" a="1"/>
  <c r="BI48" i="7" s="1"/>
  <c r="BJ45" i="7"/>
  <c r="BJ47" i="7" l="1"/>
  <c r="BJ48" i="7" s="1" a="1"/>
  <c r="BJ48" i="7" s="1"/>
  <c r="BK45" i="7"/>
  <c r="BK47" i="7" l="1"/>
  <c r="BK48" i="7" s="1" a="1"/>
  <c r="BK48" i="7" s="1"/>
  <c r="BL45" i="7"/>
  <c r="BL47" i="7" l="1"/>
  <c r="BL48" i="7" s="1" a="1"/>
  <c r="BL48" i="7" s="1"/>
  <c r="BM45" i="7"/>
  <c r="BM47" i="7" l="1"/>
  <c r="BM48" i="7" s="1" a="1"/>
  <c r="BM48" i="7" s="1"/>
  <c r="BN45" i="7"/>
  <c r="BN47" i="7" l="1"/>
  <c r="BN48" i="7" s="1" a="1"/>
  <c r="BN48" i="7" s="1"/>
  <c r="BO45" i="7"/>
  <c r="BP45" i="7" l="1"/>
  <c r="BO47" i="7"/>
  <c r="BO48" i="7" s="1" a="1"/>
  <c r="BO48" i="7" s="1"/>
  <c r="BP47" i="7" l="1"/>
  <c r="BP48" i="7" s="1" a="1"/>
  <c r="BP48" i="7" s="1"/>
  <c r="BQ45" i="7"/>
  <c r="BQ47" i="7" l="1"/>
  <c r="BQ48" i="7" s="1" a="1"/>
  <c r="BQ48" i="7" s="1"/>
  <c r="BR45" i="7"/>
  <c r="BS45" i="7" l="1"/>
  <c r="BR47" i="7"/>
  <c r="BR48" i="7" s="1" a="1"/>
  <c r="BR48" i="7" s="1"/>
  <c r="BT45" i="7" l="1"/>
  <c r="BS47" i="7"/>
  <c r="BS48" i="7" s="1" a="1"/>
  <c r="BS48" i="7" s="1"/>
  <c r="BT47" i="7" l="1"/>
  <c r="BT48" i="7" s="1" a="1"/>
  <c r="BT48" i="7" s="1"/>
  <c r="BU45" i="7"/>
  <c r="BV45" i="7" l="1"/>
  <c r="BU47" i="7"/>
  <c r="BU48" i="7" s="1" a="1"/>
  <c r="BU48" i="7" s="1"/>
  <c r="BV47" i="7" l="1"/>
  <c r="BV48" i="7" s="1" a="1"/>
  <c r="BV48" i="7" s="1"/>
  <c r="BW45" i="7"/>
  <c r="BX45" i="7" l="1"/>
  <c r="BW47" i="7"/>
  <c r="BW48" i="7" s="1" a="1"/>
  <c r="BW48" i="7" s="1"/>
  <c r="BX47" i="7" l="1"/>
  <c r="BX48" i="7" s="1" a="1"/>
  <c r="BX48" i="7" s="1"/>
  <c r="BY45" i="7"/>
  <c r="BY47" i="7" l="1"/>
  <c r="BY48" i="7" s="1" a="1"/>
  <c r="BY48" i="7" s="1"/>
  <c r="BZ45" i="7"/>
  <c r="BZ47" i="7" l="1"/>
  <c r="BZ48" i="7" s="1" a="1"/>
  <c r="BZ48" i="7" s="1"/>
  <c r="CA45" i="7"/>
  <c r="CA47" i="7" l="1"/>
  <c r="CA48" i="7" s="1" a="1"/>
  <c r="CA48" i="7" s="1"/>
  <c r="CB45" i="7"/>
  <c r="CB47" i="7" l="1"/>
  <c r="CB48" i="7" s="1" a="1"/>
  <c r="CB48" i="7" s="1"/>
  <c r="CC45" i="7"/>
  <c r="CC47" i="7" l="1"/>
  <c r="CC48" i="7" s="1" a="1"/>
  <c r="CC48" i="7" s="1"/>
  <c r="CD45" i="7"/>
  <c r="CD47" i="7" l="1"/>
  <c r="CD48" i="7" s="1" a="1"/>
  <c r="CD48" i="7" s="1"/>
  <c r="CE45" i="7"/>
  <c r="CF45" i="7" l="1"/>
  <c r="CE47" i="7"/>
  <c r="CE48" i="7" s="1" a="1"/>
  <c r="CE48" i="7" s="1"/>
  <c r="CF47" i="7" l="1"/>
  <c r="CF48" i="7" s="1" a="1"/>
  <c r="CF48" i="7" s="1"/>
  <c r="CG45" i="7"/>
  <c r="CG47" i="7" l="1"/>
  <c r="CG48" i="7" s="1" a="1"/>
  <c r="CG48" i="7" s="1"/>
  <c r="CH45" i="7"/>
  <c r="CH47" i="7" l="1"/>
  <c r="CH48" i="7" s="1" a="1"/>
  <c r="CH48" i="7" s="1"/>
  <c r="CI45" i="7"/>
  <c r="CI47" i="7" l="1"/>
  <c r="CI48" i="7" s="1" a="1"/>
  <c r="CI48" i="7" s="1"/>
  <c r="CJ45" i="7"/>
  <c r="CJ47" i="7" l="1"/>
  <c r="CJ48" i="7" s="1" a="1"/>
  <c r="CJ48" i="7" s="1"/>
  <c r="CK45" i="7"/>
  <c r="CL45" i="7" l="1"/>
  <c r="CK47" i="7"/>
  <c r="CK48" i="7" s="1" a="1"/>
  <c r="CK48" i="7" s="1"/>
  <c r="CL47" i="7" l="1"/>
  <c r="CL48" i="7" s="1" a="1"/>
  <c r="CL48" i="7" s="1"/>
  <c r="CM45" i="7"/>
  <c r="CN45" i="7" l="1"/>
  <c r="CM47" i="7"/>
  <c r="CM48" i="7" s="1" a="1"/>
  <c r="CM48" i="7" s="1"/>
  <c r="CN47" i="7" l="1"/>
  <c r="CN48" i="7" s="1" a="1"/>
  <c r="CN48" i="7" s="1"/>
  <c r="CO45" i="7"/>
  <c r="CO47" i="7" l="1"/>
  <c r="CO48" i="7" s="1" a="1"/>
  <c r="CO48" i="7" s="1"/>
  <c r="CP45" i="7"/>
  <c r="CP47" i="7" l="1"/>
  <c r="CP48" i="7" s="1" a="1"/>
  <c r="CP48" i="7" s="1"/>
  <c r="CQ45" i="7"/>
  <c r="CR45" i="7" l="1"/>
  <c r="CQ47" i="7"/>
  <c r="CQ48" i="7" s="1" a="1"/>
  <c r="CQ48" i="7" s="1"/>
  <c r="CR47" i="7" l="1"/>
  <c r="CR48" i="7" s="1" a="1"/>
  <c r="CR48" i="7" s="1"/>
  <c r="CS45" i="7"/>
  <c r="CT45" i="7" l="1"/>
  <c r="CS47" i="7"/>
  <c r="CS48" i="7" s="1" a="1"/>
  <c r="CS48" i="7" s="1"/>
  <c r="CT47" i="7" l="1"/>
  <c r="CT48" i="7" s="1" a="1"/>
  <c r="CT48" i="7" s="1"/>
  <c r="CU45" i="7"/>
  <c r="CV45" i="7" l="1"/>
  <c r="CU47" i="7"/>
  <c r="CU48" i="7" s="1" a="1"/>
  <c r="CU48" i="7" s="1"/>
  <c r="CV47" i="7" l="1"/>
  <c r="CV48" i="7" s="1" a="1"/>
  <c r="CV48" i="7" s="1"/>
  <c r="CW45" i="7"/>
  <c r="CW47" i="7" l="1"/>
  <c r="CW48" i="7" s="1" a="1"/>
  <c r="CW48" i="7" s="1"/>
  <c r="CX45" i="7"/>
  <c r="CX47" i="7" l="1"/>
  <c r="CX48" i="7" s="1" a="1"/>
  <c r="CX48" i="7" s="1"/>
  <c r="CY45" i="7"/>
  <c r="CY47" i="7" l="1"/>
  <c r="CY48" i="7" s="1" a="1"/>
  <c r="CY48" i="7" s="1"/>
  <c r="CZ45" i="7"/>
  <c r="CZ47" i="7" l="1"/>
  <c r="CZ48" i="7" s="1" a="1"/>
  <c r="CZ48" i="7" s="1"/>
  <c r="DA45" i="7"/>
  <c r="DA47" i="7" l="1"/>
  <c r="DA48" i="7" s="1" a="1"/>
  <c r="DA48" i="7" s="1"/>
  <c r="DB45" i="7"/>
  <c r="DB47" i="7" l="1"/>
  <c r="DB48" i="7" s="1" a="1"/>
  <c r="DB48" i="7" s="1"/>
  <c r="DC45" i="7"/>
  <c r="DC47" i="7" l="1"/>
  <c r="DC48" i="7" s="1" a="1"/>
  <c r="DC48" i="7" s="1"/>
  <c r="DD45" i="7"/>
  <c r="DD47" i="7" l="1"/>
  <c r="DD48" i="7" s="1" a="1"/>
  <c r="DD48" i="7" s="1"/>
  <c r="DE45" i="7"/>
  <c r="DF45" i="7" l="1"/>
  <c r="DE47" i="7"/>
  <c r="DE48" i="7" s="1" a="1"/>
  <c r="DE48" i="7" s="1"/>
  <c r="DG45" i="7" l="1"/>
  <c r="DF47" i="7"/>
  <c r="DF48" i="7" s="1" a="1"/>
  <c r="DF48" i="7" s="1"/>
  <c r="DH45" i="7" l="1"/>
  <c r="DG47" i="7"/>
  <c r="DG48" i="7" s="1" a="1"/>
  <c r="DG48" i="7" s="1"/>
  <c r="DH47" i="7" l="1"/>
  <c r="DH48" i="7" s="1" a="1"/>
  <c r="DH48" i="7" s="1"/>
  <c r="DI45" i="7"/>
  <c r="DJ45" i="7" l="1"/>
  <c r="DI47" i="7"/>
  <c r="DI48" i="7" s="1" a="1"/>
  <c r="DI48" i="7" s="1"/>
  <c r="DJ47" i="7" l="1"/>
  <c r="DJ48" i="7" s="1" a="1"/>
  <c r="DJ48" i="7" s="1"/>
  <c r="DK45" i="7"/>
  <c r="DL45" i="7" l="1"/>
  <c r="DK47" i="7"/>
  <c r="DK48" i="7" s="1" a="1"/>
  <c r="DK48" i="7" s="1"/>
  <c r="DL47" i="7" l="1"/>
  <c r="DL48" i="7" s="1" a="1"/>
  <c r="DL48" i="7" s="1"/>
  <c r="DM45" i="7"/>
  <c r="DM47" i="7" l="1"/>
  <c r="DM48" i="7" s="1" a="1"/>
  <c r="DM48" i="7" s="1"/>
  <c r="DN45" i="7"/>
  <c r="DN47" i="7" l="1"/>
  <c r="DN48" i="7" s="1" a="1"/>
  <c r="DN48" i="7" s="1"/>
  <c r="DO45" i="7"/>
  <c r="DO47" i="7" l="1"/>
  <c r="DO48" i="7" s="1" a="1"/>
  <c r="DO48" i="7" s="1"/>
  <c r="DP45" i="7"/>
  <c r="DP47" i="7" l="1"/>
  <c r="DP48" i="7" s="1" a="1"/>
  <c r="DP48" i="7" s="1"/>
  <c r="DQ45" i="7"/>
  <c r="DR45" i="7" l="1"/>
  <c r="DQ47" i="7"/>
  <c r="DQ48" i="7" s="1" a="1"/>
  <c r="DQ48" i="7" s="1"/>
  <c r="DR47" i="7" l="1"/>
  <c r="DR48" i="7" s="1" a="1"/>
  <c r="DR48" i="7" s="1"/>
  <c r="DS45" i="7"/>
  <c r="DT45" i="7" l="1"/>
  <c r="DS47" i="7"/>
  <c r="DS48" i="7" s="1" a="1"/>
  <c r="DS48" i="7" s="1"/>
  <c r="DT47" i="7" l="1"/>
  <c r="DT48" i="7" s="1" a="1"/>
  <c r="DT48" i="7" s="1"/>
  <c r="DU45" i="7"/>
  <c r="DU47" i="7" l="1"/>
  <c r="DU48" i="7" s="1" a="1"/>
  <c r="DU48" i="7" s="1"/>
  <c r="DV45" i="7"/>
  <c r="DV47" i="7" l="1"/>
  <c r="DV48" i="7" s="1" a="1"/>
  <c r="DV48" i="7" s="1"/>
  <c r="DW45" i="7"/>
  <c r="DW47" i="7" l="1"/>
  <c r="DW48" i="7" s="1" a="1"/>
  <c r="DW48" i="7" s="1"/>
  <c r="DX45" i="7"/>
  <c r="DX47" i="7" l="1"/>
  <c r="DX48" i="7" s="1" a="1"/>
  <c r="DX48" i="7" s="1"/>
  <c r="DY45" i="7"/>
  <c r="DY47" i="7" l="1"/>
  <c r="DY48" i="7" s="1" a="1"/>
  <c r="DY48" i="7" s="1"/>
  <c r="DZ45" i="7"/>
  <c r="DZ47" i="7" l="1"/>
  <c r="DZ48" i="7" s="1" a="1"/>
  <c r="DZ48" i="7" s="1"/>
  <c r="EA45" i="7"/>
  <c r="EB45" i="7" l="1"/>
  <c r="EA47" i="7"/>
  <c r="EA48" i="7" s="1" a="1"/>
  <c r="EA48" i="7" s="1"/>
  <c r="EB47" i="7" l="1"/>
  <c r="EB48" i="7" s="1" a="1"/>
  <c r="EB48" i="7" s="1"/>
  <c r="EC45" i="7"/>
  <c r="EC47" i="7" l="1"/>
  <c r="EC48" i="7" s="1" a="1"/>
  <c r="EC48" i="7" s="1"/>
  <c r="ED45" i="7"/>
  <c r="EE45" i="7" l="1"/>
  <c r="ED47" i="7"/>
  <c r="ED48" i="7" s="1" a="1"/>
  <c r="ED48" i="7" s="1"/>
  <c r="EF45" i="7" l="1"/>
  <c r="EE47" i="7"/>
  <c r="EE48" i="7" s="1" a="1"/>
  <c r="EE48" i="7" s="1"/>
  <c r="EF47" i="7" l="1"/>
  <c r="EF48" i="7" s="1" a="1"/>
  <c r="EF48" i="7" s="1"/>
  <c r="EG45" i="7"/>
  <c r="EH45" i="7" l="1"/>
  <c r="EG47" i="7"/>
  <c r="EG48" i="7" s="1" a="1"/>
  <c r="EG48" i="7" s="1"/>
  <c r="EH47" i="7" l="1"/>
  <c r="EH48" i="7" s="1" a="1"/>
  <c r="EH48" i="7" s="1"/>
  <c r="EI45" i="7"/>
  <c r="EJ45" i="7" l="1"/>
  <c r="EI47" i="7"/>
  <c r="EI48" i="7" s="1" a="1"/>
  <c r="EI48" i="7" s="1"/>
  <c r="EJ47" i="7" l="1"/>
  <c r="EJ48" i="7" s="1" a="1"/>
  <c r="EJ48" i="7" s="1"/>
  <c r="EK45" i="7"/>
  <c r="EK47" i="7" l="1"/>
  <c r="EK48" i="7" s="1" a="1"/>
  <c r="EK48" i="7" s="1"/>
  <c r="EL45" i="7"/>
  <c r="EL47" i="7" l="1"/>
  <c r="EL48" i="7" s="1" a="1"/>
  <c r="EL48" i="7" s="1"/>
  <c r="EM45" i="7"/>
  <c r="EM47" i="7" l="1"/>
  <c r="EM48" i="7" s="1" a="1"/>
  <c r="EM48" i="7" s="1"/>
  <c r="EN45" i="7"/>
  <c r="EN47" i="7" l="1"/>
  <c r="EN48" i="7" s="1" a="1"/>
  <c r="EN48" i="7" s="1"/>
  <c r="EO45" i="7"/>
  <c r="EO47" i="7" l="1"/>
  <c r="EO48" i="7" s="1" a="1"/>
  <c r="EO48" i="7" s="1"/>
  <c r="EP45" i="7"/>
  <c r="EP47" i="7" l="1"/>
  <c r="EP48" i="7" s="1" a="1"/>
  <c r="EP48" i="7" s="1"/>
  <c r="EQ45" i="7"/>
  <c r="ER45" i="7" l="1"/>
  <c r="EQ47" i="7"/>
  <c r="EQ48" i="7" s="1" a="1"/>
  <c r="EQ48" i="7" s="1"/>
  <c r="ER47" i="7" l="1"/>
  <c r="ER48" i="7" s="1" a="1"/>
  <c r="ER48" i="7" s="1"/>
  <c r="ES45" i="7"/>
  <c r="ES47" i="7" l="1"/>
  <c r="ES48" i="7" s="1" a="1"/>
  <c r="ES48" i="7" s="1"/>
  <c r="ET45" i="7"/>
  <c r="ET47" i="7" l="1"/>
  <c r="ET48" i="7" s="1" a="1"/>
  <c r="ET48" i="7" s="1"/>
  <c r="EU45" i="7"/>
  <c r="EU47" i="7" l="1"/>
  <c r="EU48" i="7" s="1" a="1"/>
  <c r="EU48" i="7" s="1"/>
  <c r="EV45" i="7"/>
  <c r="EV47" i="7" l="1"/>
  <c r="EV48" i="7" s="1" a="1"/>
  <c r="EV48" i="7" s="1"/>
  <c r="EW45" i="7"/>
  <c r="EX45" i="7" l="1"/>
  <c r="EW47" i="7"/>
  <c r="EW48" i="7" s="1" a="1"/>
  <c r="EW48" i="7" s="1"/>
  <c r="EX47" i="7" l="1"/>
  <c r="EX48" i="7" s="1" a="1"/>
  <c r="EX48" i="7" s="1"/>
</calcChain>
</file>

<file path=xl/sharedStrings.xml><?xml version="1.0" encoding="utf-8"?>
<sst xmlns="http://schemas.openxmlformats.org/spreadsheetml/2006/main" count="82" uniqueCount="25">
  <si>
    <t>Month/Year</t>
  </si>
  <si>
    <t>2008</t>
  </si>
  <si>
    <t>2009</t>
  </si>
  <si>
    <t>2010</t>
  </si>
  <si>
    <t>2011</t>
  </si>
  <si>
    <t>2012</t>
  </si>
  <si>
    <t>2013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</si>
  <si>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</si>
  <si>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</si>
  <si>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</si>
  <si>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</si>
  <si>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</si>
  <si>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</si>
  <si>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</si>
  <si>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</si>
  <si>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</si>
  <si>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</si>
  <si>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</si>
  <si>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</si>
  <si>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</si>
  <si>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2014</t>
  </si>
  <si>
    <t>NYMEX Settlement History Report (Dth)</t>
  </si>
  <si>
    <t>Month</t>
  </si>
  <si>
    <t>Year</t>
  </si>
  <si>
    <t>NYMEX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</si>
</sst>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0;[$$-409]\-#,##0.000;\-"/>
    <numFmt numFmtId="165" formatCode="mm\/dd\/yyyy"/>
    <numFmt numFmtId="166" formatCode="[$-409]mmm\-yy;@"/>
    <numFmt numFmtId="167" formatCode="[$$-409]#,##0.00_);\([$$-409]#,##0.00\)"/>
  </numFmts>
  <fonts count="6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0000FF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0">
    <xf numFmtId="0" fontId="0" fillId="0" borderId="0" xfId="0">
      <alignment vertical="top"/>
    </xf>
    <xf numFmtId="165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 readingOrder="1"/>
    </xf>
    <xf numFmtId="0" fontId="2" fillId="2" borderId="0" xfId="0" applyFont="1" applyFill="1" applyAlignment="1">
      <alignment vertical="top" wrapText="1" readingOrder="1"/>
    </xf>
    <xf numFmtId="164" fontId="2" fillId="2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quotePrefix="1" applyNumberFormat="1" applyFont="1" applyAlignment="1">
      <alignment horizontal="right" vertical="top" wrapText="1"/>
    </xf>
    <xf numFmtId="164" fontId="2" fillId="2" borderId="0" xfId="0" quotePrefix="1" applyNumberFormat="1" applyFont="1" applyFill="1" applyAlignment="1">
      <alignment horizontal="right" vertical="top" wrapText="1"/>
    </xf>
    <xf numFmtId="0" fontId="3" fillId="3" borderId="0" xfId="0" applyFont="1" applyFill="1" applyAlignment="1">
      <alignment vertical="top" wrapText="1" readingOrder="1"/>
    </xf>
    <xf numFmtId="164" fontId="3" fillId="3" borderId="0" xfId="0" applyNumberFormat="1" applyFont="1" applyFill="1" applyAlignment="1">
      <alignment vertical="top" wrapText="1"/>
    </xf>
    <xf numFmtId="164" fontId="2" fillId="4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" fillId="0" borderId="0" xfId="0" applyNumberFormat="1" applyFont="1" applyAlignment="1">
      <alignment horizontal="center" vertical="top" wrapText="1"/>
    </xf>
    <xf numFmtId="166" fontId="0" fillId="0" borderId="0" xfId="0" applyNumberFormat="1">
      <alignment vertical="top"/>
    </xf>
    <xf numFmtId="167" fontId="0" fillId="0" borderId="0" xfId="0" applyNumberFormat="1">
      <alignment vertical="top"/>
    </xf>
    <xf numFmtId="164" fontId="0" fillId="0" borderId="0" xfId="0" applyNumberForma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5532E"/>
      <rgbColor rgb="00EEEEEE"/>
      <rgbColor rgb="00004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NYMEX Natural Gas Monthly Settlement Pricing</a:t>
            </a:r>
          </a:p>
        </c:rich>
      </c:tx>
      <c:layout>
        <c:manualLayout>
          <c:xMode val="edge"/>
          <c:yMode val="edge"/>
          <c:x val="0.23599875243194027"/>
          <c:y val="1.619025044258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833859661605121E-2"/>
          <c:y val="0.1028563997067934"/>
          <c:w val="0.8862171746603964"/>
          <c:h val="0.74043487214860559"/>
        </c:manualLayout>
      </c:layout>
      <c:lineChart>
        <c:grouping val="standard"/>
        <c:varyColors val="0"/>
        <c:ser>
          <c:idx val="1"/>
          <c:order val="0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cat>
            <c:strRef>
              <c:f>'Yr over Yr'!$B$30:$B$41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'Yr over Yr'!$N$30:$N$41</c:f>
              <c:numCache>
                <c:formatCode>[$$-409]#,##0.000;[$$-409]\-#,##0.000;\-</c:formatCode>
                <c:ptCount val="12"/>
                <c:pt idx="0">
                  <c:v>2.738</c:v>
                </c:pt>
                <c:pt idx="1">
                  <c:v>3.6309999999999998</c:v>
                </c:pt>
                <c:pt idx="2">
                  <c:v>2.6389999999999998</c:v>
                </c:pt>
                <c:pt idx="3">
                  <c:v>2.6909999999999998</c:v>
                </c:pt>
                <c:pt idx="4">
                  <c:v>2.8210000000000002</c:v>
                </c:pt>
                <c:pt idx="5">
                  <c:v>2.875</c:v>
                </c:pt>
                <c:pt idx="6">
                  <c:v>2.996</c:v>
                </c:pt>
                <c:pt idx="7">
                  <c:v>2.8220000000000001</c:v>
                </c:pt>
                <c:pt idx="8">
                  <c:v>2.895</c:v>
                </c:pt>
                <c:pt idx="9">
                  <c:v>3.0209999999999999</c:v>
                </c:pt>
                <c:pt idx="10">
                  <c:v>3.1850000000000001</c:v>
                </c:pt>
                <c:pt idx="11">
                  <c:v>4.7149999999999999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F-4536-B6BC-74590D534120}"/>
            </c:ext>
          </c:extLst>
        </c:ser>
        <c:ser>
          <c:idx val="2"/>
          <c:order val="1"/>
          <c:tx>
            <c:v>2019</c:v>
          </c:tx>
          <c:spPr>
            <a:ln>
              <a:solidFill>
                <a:srgbClr val="00B050"/>
              </a:solidFill>
            </a:ln>
          </c:spPr>
          <c:cat>
            <c:strRef>
              <c:f>'Yr over Yr'!$B$30:$B$41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'Yr over Yr'!$O$30:$O$41</c:f>
              <c:numCache>
                <c:formatCode>[$$-409]#,##0.000;[$$-409]\-#,##0.000;\-</c:formatCode>
                <c:ptCount val="12"/>
                <c:pt idx="0">
                  <c:v>3.6419999999999999</c:v>
                </c:pt>
                <c:pt idx="1">
                  <c:v>2.95</c:v>
                </c:pt>
                <c:pt idx="2">
                  <c:v>2.855</c:v>
                </c:pt>
                <c:pt idx="3">
                  <c:v>2.7130000000000001</c:v>
                </c:pt>
                <c:pt idx="4">
                  <c:v>2.5659999999999998</c:v>
                </c:pt>
                <c:pt idx="5">
                  <c:v>2.633</c:v>
                </c:pt>
                <c:pt idx="6">
                  <c:v>2.2909999999999999</c:v>
                </c:pt>
                <c:pt idx="7">
                  <c:v>2.141</c:v>
                </c:pt>
                <c:pt idx="8">
                  <c:v>2.2509999999999999</c:v>
                </c:pt>
                <c:pt idx="9">
                  <c:v>2.4279999999999999</c:v>
                </c:pt>
                <c:pt idx="10">
                  <c:v>2.597</c:v>
                </c:pt>
                <c:pt idx="11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F-4536-B6BC-74590D534120}"/>
            </c:ext>
          </c:extLst>
        </c:ser>
        <c:ser>
          <c:idx val="4"/>
          <c:order val="2"/>
          <c:tx>
            <c:v>2020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strRef>
              <c:f>'Yr over Yr'!$B$30:$B$41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'Yr over Yr'!$P$30:$P$40</c:f>
              <c:numCache>
                <c:formatCode>[$$-409]#,##0.000;[$$-409]\-#,##0.000;\-</c:formatCode>
                <c:ptCount val="11"/>
                <c:pt idx="0">
                  <c:v>2.1579999999999999</c:v>
                </c:pt>
                <c:pt idx="1">
                  <c:v>1.877</c:v>
                </c:pt>
                <c:pt idx="2">
                  <c:v>1.821</c:v>
                </c:pt>
                <c:pt idx="3">
                  <c:v>1.6339999999999999</c:v>
                </c:pt>
                <c:pt idx="4">
                  <c:v>1.794</c:v>
                </c:pt>
                <c:pt idx="5">
                  <c:v>1.722</c:v>
                </c:pt>
                <c:pt idx="6">
                  <c:v>1.4950000000000001</c:v>
                </c:pt>
                <c:pt idx="7">
                  <c:v>1.8540000000000001</c:v>
                </c:pt>
                <c:pt idx="8">
                  <c:v>2.5790000000000002</c:v>
                </c:pt>
                <c:pt idx="9">
                  <c:v>2.101</c:v>
                </c:pt>
                <c:pt idx="10">
                  <c:v>2.996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CF-4536-B6BC-74590D534120}"/>
            </c:ext>
          </c:extLst>
        </c:ser>
        <c:ser>
          <c:idx val="3"/>
          <c:order val="3"/>
          <c:tx>
            <c:v>2021</c:v>
          </c:tx>
          <c:val>
            <c:numRef>
              <c:f>'Yr over Yr'!$Q$30:$Q$41</c:f>
              <c:numCache>
                <c:formatCode>[$$-409]#,##0.000;[$$-409]\-#,##0.000;\-</c:formatCode>
                <c:ptCount val="12"/>
                <c:pt idx="0">
                  <c:v>2.4670000000000001</c:v>
                </c:pt>
                <c:pt idx="1">
                  <c:v>2.76</c:v>
                </c:pt>
                <c:pt idx="2">
                  <c:v>2.8540000000000001</c:v>
                </c:pt>
                <c:pt idx="3">
                  <c:v>2.5859999999999999</c:v>
                </c:pt>
                <c:pt idx="4">
                  <c:v>2.9249999999999998</c:v>
                </c:pt>
                <c:pt idx="5">
                  <c:v>2.984</c:v>
                </c:pt>
                <c:pt idx="6">
                  <c:v>3.617</c:v>
                </c:pt>
                <c:pt idx="7">
                  <c:v>4.0439999999999996</c:v>
                </c:pt>
                <c:pt idx="8">
                  <c:v>4.37</c:v>
                </c:pt>
                <c:pt idx="9">
                  <c:v>5.8410000000000002</c:v>
                </c:pt>
                <c:pt idx="10">
                  <c:v>6.202</c:v>
                </c:pt>
                <c:pt idx="11">
                  <c:v>5.4470000000000001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CF-4536-B6BC-74590D534120}"/>
            </c:ext>
          </c:extLst>
        </c:ser>
        <c:ser>
          <c:idx val="5"/>
          <c:order val="4"/>
          <c:tx>
            <c:v>2022</c:v>
          </c:tx>
          <c:val>
            <c:numRef>
              <c:f>'Yr over Yr'!$R$30:$R$41</c:f>
              <c:numCache>
                <c:formatCode>[$$-409]#,##0.000;[$$-409]\-#,##0.000;\-</c:formatCode>
                <c:ptCount val="12"/>
                <c:pt idx="0">
                  <c:v>4.024</c:v>
                </c:pt>
                <c:pt idx="1">
                  <c:v>6.2649999999999997</c:v>
                </c:pt>
                <c:pt idx="2">
                  <c:v>4.5679999999999996</c:v>
                </c:pt>
                <c:pt idx="3">
                  <c:v>5.3360000000000003</c:v>
                </c:pt>
                <c:pt idx="4">
                  <c:v>7.2670000000000003</c:v>
                </c:pt>
                <c:pt idx="5">
                  <c:v>8.9079999999999995</c:v>
                </c:pt>
                <c:pt idx="6">
                  <c:v>6.5510000000000002</c:v>
                </c:pt>
                <c:pt idx="7">
                  <c:v>8.6869999999999994</c:v>
                </c:pt>
                <c:pt idx="8">
                  <c:v>9.3529999999999998</c:v>
                </c:pt>
                <c:pt idx="9">
                  <c:v>6.8680000000000003</c:v>
                </c:pt>
                <c:pt idx="10">
                  <c:v>5.1859999999999999</c:v>
                </c:pt>
                <c:pt idx="11">
                  <c:v>6.7119999999999997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F-4536-B6BC-74590D534120}"/>
            </c:ext>
          </c:extLst>
        </c:ser>
        <c:ser>
          <c:idx val="0"/>
          <c:order val="5"/>
          <c:tx>
            <c:v>2023</c:v>
          </c:tx>
          <c:val>
            <c:numRef>
              <c:f>'Yr over Yr'!$S$30:$S$41</c:f>
              <c:numCache>
                <c:formatCode>[$$-409]#,##0.000;[$$-409]\-#,##0.000;\-</c:formatCode>
                <c:ptCount val="12"/>
                <c:pt idx="0">
                  <c:v>4.7089999999999996</c:v>
                </c:pt>
                <c:pt idx="1">
                  <c:v>3.109</c:v>
                </c:pt>
                <c:pt idx="2">
                  <c:v>2.4510000000000001</c:v>
                </c:pt>
                <c:pt idx="3">
                  <c:v>1.9910000000000001</c:v>
                </c:pt>
                <c:pt idx="4">
                  <c:v>2.117</c:v>
                </c:pt>
                <c:pt idx="5">
                  <c:v>2.181</c:v>
                </c:pt>
                <c:pt idx="6">
                  <c:v>2.6030000000000002</c:v>
                </c:pt>
                <c:pt idx="7">
                  <c:v>2.492</c:v>
                </c:pt>
                <c:pt idx="8">
                  <c:v>2.556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96D-A3E5-F86BC509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600464"/>
        <c:axId val="1"/>
      </c:lineChart>
      <c:catAx>
        <c:axId val="469600464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.4"/>
          <c:min val="1.4"/>
        </c:scaling>
        <c:delete val="0"/>
        <c:axPos val="l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314348164553221E-3"/>
              <c:y val="0.43140692784991719"/>
            </c:manualLayout>
          </c:layout>
          <c:overlay val="0"/>
        </c:title>
        <c:numFmt formatCode="\$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9600464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DBDBDB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NYMEX Natural Gas Monthly Settlement Pricing</a:t>
            </a:r>
          </a:p>
        </c:rich>
      </c:tx>
      <c:layout>
        <c:manualLayout>
          <c:xMode val="edge"/>
          <c:yMode val="edge"/>
          <c:x val="0.23599875243194027"/>
          <c:y val="1.619025044258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833859661605121E-2"/>
          <c:y val="0.1028563997067934"/>
          <c:w val="0.8862171746603964"/>
          <c:h val="0.74043487214860559"/>
        </c:manualLayout>
      </c:layout>
      <c:lineChart>
        <c:grouping val="standard"/>
        <c:varyColors val="0"/>
        <c:ser>
          <c:idx val="0"/>
          <c:order val="0"/>
          <c:tx>
            <c:v>nymex</c:v>
          </c:tx>
          <c:cat>
            <c:numRef>
              <c:f>'Continual 07-23'!$C$45:$GU$45</c:f>
              <c:numCache>
                <c:formatCode>[$-409]mmm\-yy;@</c:formatCode>
                <c:ptCount val="2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</c:numCache>
            </c:numRef>
          </c:cat>
          <c:val>
            <c:numRef>
              <c:f>'Continual 07-23'!$C$48:$GU$48</c:f>
              <c:numCache>
                <c:formatCode>General</c:formatCode>
                <c:ptCount val="201"/>
                <c:pt idx="0">
                  <c:v>5.84</c:v>
                </c:pt>
                <c:pt idx="1">
                  <c:v>6.92</c:v>
                </c:pt>
                <c:pt idx="2">
                  <c:v>7.55</c:v>
                </c:pt>
                <c:pt idx="3">
                  <c:v>7.56</c:v>
                </c:pt>
                <c:pt idx="4">
                  <c:v>7.51</c:v>
                </c:pt>
                <c:pt idx="5">
                  <c:v>7.59</c:v>
                </c:pt>
                <c:pt idx="6">
                  <c:v>6.93</c:v>
                </c:pt>
                <c:pt idx="7">
                  <c:v>6.11</c:v>
                </c:pt>
                <c:pt idx="8">
                  <c:v>5.43</c:v>
                </c:pt>
                <c:pt idx="9">
                  <c:v>6.42</c:v>
                </c:pt>
                <c:pt idx="10">
                  <c:v>7.27</c:v>
                </c:pt>
                <c:pt idx="11">
                  <c:v>7.2</c:v>
                </c:pt>
                <c:pt idx="12">
                  <c:v>7.1720000000000006</c:v>
                </c:pt>
                <c:pt idx="13">
                  <c:v>7.9960000000000004</c:v>
                </c:pt>
                <c:pt idx="14">
                  <c:v>8.93</c:v>
                </c:pt>
                <c:pt idx="15">
                  <c:v>9.5779999999999994</c:v>
                </c:pt>
                <c:pt idx="16">
                  <c:v>11.28</c:v>
                </c:pt>
                <c:pt idx="17">
                  <c:v>11.915999999999999</c:v>
                </c:pt>
                <c:pt idx="18">
                  <c:v>13.105</c:v>
                </c:pt>
                <c:pt idx="19">
                  <c:v>9.2170000000000005</c:v>
                </c:pt>
                <c:pt idx="20">
                  <c:v>8.3940000000000001</c:v>
                </c:pt>
                <c:pt idx="21">
                  <c:v>7.4720000000000004</c:v>
                </c:pt>
                <c:pt idx="22">
                  <c:v>6.4689999999999994</c:v>
                </c:pt>
                <c:pt idx="23">
                  <c:v>6.8879999999999999</c:v>
                </c:pt>
                <c:pt idx="24">
                  <c:v>6.1360000000000001</c:v>
                </c:pt>
                <c:pt idx="25">
                  <c:v>4.476</c:v>
                </c:pt>
                <c:pt idx="26">
                  <c:v>4.056</c:v>
                </c:pt>
                <c:pt idx="27">
                  <c:v>3.6310000000000002</c:v>
                </c:pt>
                <c:pt idx="28">
                  <c:v>3.3210000000000002</c:v>
                </c:pt>
                <c:pt idx="29">
                  <c:v>3.5380000000000003</c:v>
                </c:pt>
                <c:pt idx="30">
                  <c:v>3.9489999999999998</c:v>
                </c:pt>
                <c:pt idx="31">
                  <c:v>3.3789999999999996</c:v>
                </c:pt>
                <c:pt idx="32">
                  <c:v>2.843</c:v>
                </c:pt>
                <c:pt idx="33">
                  <c:v>3.73</c:v>
                </c:pt>
                <c:pt idx="34">
                  <c:v>4.2889999999999997</c:v>
                </c:pt>
                <c:pt idx="35">
                  <c:v>4.4860000000000007</c:v>
                </c:pt>
                <c:pt idx="36">
                  <c:v>5.8140000000000001</c:v>
                </c:pt>
                <c:pt idx="37">
                  <c:v>5.274</c:v>
                </c:pt>
                <c:pt idx="38">
                  <c:v>4.8159999999999998</c:v>
                </c:pt>
                <c:pt idx="39">
                  <c:v>3.8420000000000001</c:v>
                </c:pt>
                <c:pt idx="40">
                  <c:v>4.2709999999999999</c:v>
                </c:pt>
                <c:pt idx="41">
                  <c:v>4.1550000000000002</c:v>
                </c:pt>
                <c:pt idx="42">
                  <c:v>4.7169999999999996</c:v>
                </c:pt>
                <c:pt idx="43">
                  <c:v>4.774</c:v>
                </c:pt>
                <c:pt idx="44">
                  <c:v>3.6510000000000002</c:v>
                </c:pt>
                <c:pt idx="45">
                  <c:v>3.8369999999999997</c:v>
                </c:pt>
                <c:pt idx="46">
                  <c:v>3.2919999999999998</c:v>
                </c:pt>
                <c:pt idx="47">
                  <c:v>4.2669999999999995</c:v>
                </c:pt>
                <c:pt idx="48">
                  <c:v>4.2160000000000002</c:v>
                </c:pt>
                <c:pt idx="49">
                  <c:v>4.3159999999999998</c:v>
                </c:pt>
                <c:pt idx="50">
                  <c:v>3.7930000000000001</c:v>
                </c:pt>
                <c:pt idx="51">
                  <c:v>4.24</c:v>
                </c:pt>
                <c:pt idx="52">
                  <c:v>4.3769999999999998</c:v>
                </c:pt>
                <c:pt idx="53">
                  <c:v>4.3260000000000005</c:v>
                </c:pt>
                <c:pt idx="54">
                  <c:v>4.3570000000000002</c:v>
                </c:pt>
                <c:pt idx="55">
                  <c:v>4.37</c:v>
                </c:pt>
                <c:pt idx="56">
                  <c:v>3.8569999999999998</c:v>
                </c:pt>
                <c:pt idx="57">
                  <c:v>3.7589999999999999</c:v>
                </c:pt>
                <c:pt idx="58">
                  <c:v>3.5239999999999996</c:v>
                </c:pt>
                <c:pt idx="59">
                  <c:v>3.3639999999999999</c:v>
                </c:pt>
                <c:pt idx="60">
                  <c:v>3.0839999999999996</c:v>
                </c:pt>
                <c:pt idx="61">
                  <c:v>2.6779999999999999</c:v>
                </c:pt>
                <c:pt idx="62">
                  <c:v>2.4459999999999997</c:v>
                </c:pt>
                <c:pt idx="63">
                  <c:v>2.1909999999999998</c:v>
                </c:pt>
                <c:pt idx="64">
                  <c:v>2.036</c:v>
                </c:pt>
                <c:pt idx="65">
                  <c:v>2.4290000000000003</c:v>
                </c:pt>
                <c:pt idx="66">
                  <c:v>2.7739999999999996</c:v>
                </c:pt>
                <c:pt idx="67">
                  <c:v>3.01</c:v>
                </c:pt>
                <c:pt idx="68">
                  <c:v>2.6339999999999999</c:v>
                </c:pt>
                <c:pt idx="69">
                  <c:v>3.0230000000000001</c:v>
                </c:pt>
                <c:pt idx="70">
                  <c:v>3.4710000000000001</c:v>
                </c:pt>
                <c:pt idx="71">
                  <c:v>3.6960000000000002</c:v>
                </c:pt>
                <c:pt idx="72">
                  <c:v>3.3539999999999996</c:v>
                </c:pt>
                <c:pt idx="73">
                  <c:v>3.2260000000000004</c:v>
                </c:pt>
                <c:pt idx="74">
                  <c:v>3.427</c:v>
                </c:pt>
                <c:pt idx="75">
                  <c:v>3.9760000000000004</c:v>
                </c:pt>
                <c:pt idx="76">
                  <c:v>4.1520000000000001</c:v>
                </c:pt>
                <c:pt idx="77">
                  <c:v>4.1479999999999997</c:v>
                </c:pt>
                <c:pt idx="78">
                  <c:v>3.7069999999999999</c:v>
                </c:pt>
                <c:pt idx="79">
                  <c:v>3.4589999999999996</c:v>
                </c:pt>
                <c:pt idx="80">
                  <c:v>3.5669999999999997</c:v>
                </c:pt>
                <c:pt idx="81">
                  <c:v>3.4980000000000002</c:v>
                </c:pt>
                <c:pt idx="82">
                  <c:v>3.4969999999999999</c:v>
                </c:pt>
                <c:pt idx="83">
                  <c:v>3.8180000000000001</c:v>
                </c:pt>
                <c:pt idx="84">
                  <c:v>4.407</c:v>
                </c:pt>
                <c:pt idx="85">
                  <c:v>5.5570000000000004</c:v>
                </c:pt>
                <c:pt idx="86">
                  <c:v>4.8550000000000004</c:v>
                </c:pt>
                <c:pt idx="87">
                  <c:v>4.5839999999999996</c:v>
                </c:pt>
                <c:pt idx="88">
                  <c:v>4.7949999999999999</c:v>
                </c:pt>
                <c:pt idx="89">
                  <c:v>4.6189999999999998</c:v>
                </c:pt>
                <c:pt idx="90">
                  <c:v>4.4000000000000004</c:v>
                </c:pt>
                <c:pt idx="91">
                  <c:v>3.8079999999999998</c:v>
                </c:pt>
                <c:pt idx="92">
                  <c:v>3.9569999999999999</c:v>
                </c:pt>
                <c:pt idx="93">
                  <c:v>3.984</c:v>
                </c:pt>
                <c:pt idx="94">
                  <c:v>3.7280000000000002</c:v>
                </c:pt>
                <c:pt idx="95">
                  <c:v>4.282</c:v>
                </c:pt>
                <c:pt idx="96">
                  <c:v>3.1890000000000001</c:v>
                </c:pt>
                <c:pt idx="97">
                  <c:v>2.8660000000000001</c:v>
                </c:pt>
                <c:pt idx="98">
                  <c:v>2.8940000000000001</c:v>
                </c:pt>
                <c:pt idx="99">
                  <c:v>2.59</c:v>
                </c:pt>
                <c:pt idx="100">
                  <c:v>2.5169999999999999</c:v>
                </c:pt>
                <c:pt idx="101">
                  <c:v>2.8149999999999999</c:v>
                </c:pt>
                <c:pt idx="102">
                  <c:v>2.7730000000000001</c:v>
                </c:pt>
                <c:pt idx="103">
                  <c:v>2.8860000000000001</c:v>
                </c:pt>
                <c:pt idx="104">
                  <c:v>2.6379999999999999</c:v>
                </c:pt>
                <c:pt idx="105">
                  <c:v>2.5630000000000002</c:v>
                </c:pt>
                <c:pt idx="106">
                  <c:v>2.0329999999999999</c:v>
                </c:pt>
                <c:pt idx="107">
                  <c:v>2.206</c:v>
                </c:pt>
                <c:pt idx="108">
                  <c:v>2.327</c:v>
                </c:pt>
                <c:pt idx="109">
                  <c:v>2.1890000000000001</c:v>
                </c:pt>
                <c:pt idx="110">
                  <c:v>1.7110000000000001</c:v>
                </c:pt>
                <c:pt idx="111">
                  <c:v>1.903</c:v>
                </c:pt>
                <c:pt idx="112">
                  <c:v>1.9950000000000001</c:v>
                </c:pt>
                <c:pt idx="113">
                  <c:v>1.9630000000000001</c:v>
                </c:pt>
                <c:pt idx="114">
                  <c:v>2.9169999999999998</c:v>
                </c:pt>
                <c:pt idx="115">
                  <c:v>2.6720000000000002</c:v>
                </c:pt>
                <c:pt idx="116">
                  <c:v>2.8530000000000002</c:v>
                </c:pt>
                <c:pt idx="117">
                  <c:v>2.952</c:v>
                </c:pt>
                <c:pt idx="118">
                  <c:v>2.7639999999999998</c:v>
                </c:pt>
                <c:pt idx="119">
                  <c:v>3.2320000000000002</c:v>
                </c:pt>
                <c:pt idx="120">
                  <c:v>3.93</c:v>
                </c:pt>
                <c:pt idx="121">
                  <c:v>3.391</c:v>
                </c:pt>
                <c:pt idx="122">
                  <c:v>2.6269999999999998</c:v>
                </c:pt>
                <c:pt idx="123">
                  <c:v>3.1749999999999998</c:v>
                </c:pt>
                <c:pt idx="124">
                  <c:v>3.1419999999999999</c:v>
                </c:pt>
                <c:pt idx="125">
                  <c:v>3.2360000000000002</c:v>
                </c:pt>
                <c:pt idx="126">
                  <c:v>3.0670000000000002</c:v>
                </c:pt>
                <c:pt idx="127">
                  <c:v>2.9689999999999999</c:v>
                </c:pt>
                <c:pt idx="128">
                  <c:v>2.9609999999999999</c:v>
                </c:pt>
                <c:pt idx="129">
                  <c:v>2.9740000000000002</c:v>
                </c:pt>
                <c:pt idx="130">
                  <c:v>2.7519999999999998</c:v>
                </c:pt>
                <c:pt idx="131">
                  <c:v>3.0739999999999998</c:v>
                </c:pt>
                <c:pt idx="132">
                  <c:v>2.738</c:v>
                </c:pt>
                <c:pt idx="133">
                  <c:v>3.6309999999999998</c:v>
                </c:pt>
                <c:pt idx="134">
                  <c:v>2.6389999999999998</c:v>
                </c:pt>
                <c:pt idx="135">
                  <c:v>2.6909999999999998</c:v>
                </c:pt>
                <c:pt idx="136">
                  <c:v>2.8210000000000002</c:v>
                </c:pt>
                <c:pt idx="137">
                  <c:v>2.875</c:v>
                </c:pt>
                <c:pt idx="138">
                  <c:v>2.996</c:v>
                </c:pt>
                <c:pt idx="139">
                  <c:v>2.8220000000000001</c:v>
                </c:pt>
                <c:pt idx="140">
                  <c:v>2.895</c:v>
                </c:pt>
                <c:pt idx="141">
                  <c:v>3.0209999999999999</c:v>
                </c:pt>
                <c:pt idx="142">
                  <c:v>3.1850000000000001</c:v>
                </c:pt>
                <c:pt idx="143">
                  <c:v>4.7149999999999999</c:v>
                </c:pt>
                <c:pt idx="144">
                  <c:v>3.6419999999999999</c:v>
                </c:pt>
                <c:pt idx="145">
                  <c:v>2.95</c:v>
                </c:pt>
                <c:pt idx="146">
                  <c:v>2.855</c:v>
                </c:pt>
                <c:pt idx="147">
                  <c:v>2.7130000000000001</c:v>
                </c:pt>
                <c:pt idx="148">
                  <c:v>2.5659999999999998</c:v>
                </c:pt>
                <c:pt idx="149">
                  <c:v>2.633</c:v>
                </c:pt>
                <c:pt idx="150">
                  <c:v>2.2909999999999999</c:v>
                </c:pt>
                <c:pt idx="151">
                  <c:v>2.141</c:v>
                </c:pt>
                <c:pt idx="152">
                  <c:v>2.2509999999999999</c:v>
                </c:pt>
                <c:pt idx="153">
                  <c:v>2.4279999999999999</c:v>
                </c:pt>
                <c:pt idx="154">
                  <c:v>2.597</c:v>
                </c:pt>
                <c:pt idx="155">
                  <c:v>2.4700000000000002</c:v>
                </c:pt>
                <c:pt idx="156">
                  <c:v>2.1579999999999999</c:v>
                </c:pt>
                <c:pt idx="157">
                  <c:v>1.877</c:v>
                </c:pt>
                <c:pt idx="158">
                  <c:v>1.821</c:v>
                </c:pt>
                <c:pt idx="159">
                  <c:v>1.6339999999999999</c:v>
                </c:pt>
                <c:pt idx="160">
                  <c:v>1.794</c:v>
                </c:pt>
                <c:pt idx="161">
                  <c:v>1.722</c:v>
                </c:pt>
                <c:pt idx="162">
                  <c:v>1.4950000000000001</c:v>
                </c:pt>
                <c:pt idx="163">
                  <c:v>1.8540000000000001</c:v>
                </c:pt>
                <c:pt idx="164">
                  <c:v>2.5790000000000002</c:v>
                </c:pt>
                <c:pt idx="165">
                  <c:v>2.101</c:v>
                </c:pt>
                <c:pt idx="166">
                  <c:v>2.996</c:v>
                </c:pt>
                <c:pt idx="167">
                  <c:v>2.8959999999999999</c:v>
                </c:pt>
                <c:pt idx="168">
                  <c:v>2.4670000000000001</c:v>
                </c:pt>
                <c:pt idx="169">
                  <c:v>2.76</c:v>
                </c:pt>
                <c:pt idx="170">
                  <c:v>2.8540000000000001</c:v>
                </c:pt>
                <c:pt idx="171">
                  <c:v>2.5859999999999999</c:v>
                </c:pt>
                <c:pt idx="172">
                  <c:v>2.9249999999999998</c:v>
                </c:pt>
                <c:pt idx="173">
                  <c:v>2.984</c:v>
                </c:pt>
                <c:pt idx="174">
                  <c:v>3.617</c:v>
                </c:pt>
                <c:pt idx="175">
                  <c:v>4.0439999999999996</c:v>
                </c:pt>
                <c:pt idx="176">
                  <c:v>4.37</c:v>
                </c:pt>
                <c:pt idx="177">
                  <c:v>5.8410000000000002</c:v>
                </c:pt>
                <c:pt idx="178">
                  <c:v>6.202</c:v>
                </c:pt>
                <c:pt idx="179">
                  <c:v>5.4470000000000001</c:v>
                </c:pt>
                <c:pt idx="180">
                  <c:v>4.024</c:v>
                </c:pt>
                <c:pt idx="181">
                  <c:v>6.2649999999999997</c:v>
                </c:pt>
                <c:pt idx="182">
                  <c:v>4.5679999999999996</c:v>
                </c:pt>
                <c:pt idx="183">
                  <c:v>5.3360000000000003</c:v>
                </c:pt>
                <c:pt idx="184">
                  <c:v>7.2670000000000003</c:v>
                </c:pt>
                <c:pt idx="185">
                  <c:v>8.9079999999999995</c:v>
                </c:pt>
                <c:pt idx="186">
                  <c:v>6.5510000000000002</c:v>
                </c:pt>
                <c:pt idx="187">
                  <c:v>8.6869999999999994</c:v>
                </c:pt>
                <c:pt idx="188">
                  <c:v>9.3529999999999998</c:v>
                </c:pt>
                <c:pt idx="189">
                  <c:v>6.8680000000000003</c:v>
                </c:pt>
                <c:pt idx="190">
                  <c:v>5.1859999999999999</c:v>
                </c:pt>
                <c:pt idx="191">
                  <c:v>6.7119999999999997</c:v>
                </c:pt>
                <c:pt idx="192">
                  <c:v>4.7089999999999996</c:v>
                </c:pt>
                <c:pt idx="193">
                  <c:v>3.109</c:v>
                </c:pt>
                <c:pt idx="194">
                  <c:v>2.4510000000000001</c:v>
                </c:pt>
                <c:pt idx="195">
                  <c:v>1.9910000000000001</c:v>
                </c:pt>
                <c:pt idx="196">
                  <c:v>2.117</c:v>
                </c:pt>
                <c:pt idx="197">
                  <c:v>2.181</c:v>
                </c:pt>
                <c:pt idx="198">
                  <c:v>2.6030000000000002</c:v>
                </c:pt>
                <c:pt idx="199">
                  <c:v>2.492</c:v>
                </c:pt>
                <c:pt idx="200">
                  <c:v>2.556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3-465D-994E-78BA3066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600464"/>
        <c:axId val="1"/>
      </c:lineChart>
      <c:dateAx>
        <c:axId val="469600464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numFmt formatCode="[$-409]mmm\-yy;@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3.5"/>
          <c:min val="1.4"/>
        </c:scaling>
        <c:delete val="0"/>
        <c:axPos val="l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314348164553221E-3"/>
              <c:y val="0.43140692784991719"/>
            </c:manualLayout>
          </c:layout>
          <c:overlay val="0"/>
        </c:title>
        <c:numFmt formatCode="\$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9600464"/>
        <c:crosses val="autoZero"/>
        <c:crossBetween val="midCat"/>
      </c:valAx>
    </c:plotArea>
    <c:plotVisOnly val="1"/>
    <c:dispBlanksAs val="gap"/>
    <c:showDLblsOverMax val="0"/>
  </c:chart>
  <c:spPr>
    <a:solidFill>
      <a:srgbClr val="DBDBDB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NYMEX Natural Gas Monthly Settlement Pricing</a:t>
            </a:r>
          </a:p>
        </c:rich>
      </c:tx>
      <c:layout>
        <c:manualLayout>
          <c:xMode val="edge"/>
          <c:yMode val="edge"/>
          <c:x val="0.23599875243194027"/>
          <c:y val="1.619025044258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833859661605121E-2"/>
          <c:y val="0.1028563997067934"/>
          <c:w val="0.8862171746603964"/>
          <c:h val="0.74043487214860559"/>
        </c:manualLayout>
      </c:layout>
      <c:lineChart>
        <c:grouping val="standard"/>
        <c:varyColors val="0"/>
        <c:ser>
          <c:idx val="0"/>
          <c:order val="0"/>
          <c:tx>
            <c:v>nymex</c:v>
          </c:tx>
          <c:cat>
            <c:numRef>
              <c:f>'Continual 10-23'!$C$45:$FK$45</c:f>
              <c:numCache>
                <c:formatCode>[$-409]mmm\-yy;@</c:formatCode>
                <c:ptCount val="16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</c:numCache>
            </c:numRef>
          </c:cat>
          <c:val>
            <c:numRef>
              <c:f>'Continual 10-23'!$C$48:$FK$48</c:f>
              <c:numCache>
                <c:formatCode>General</c:formatCode>
                <c:ptCount val="165"/>
                <c:pt idx="0">
                  <c:v>5.8140000000000001</c:v>
                </c:pt>
                <c:pt idx="1">
                  <c:v>5.274</c:v>
                </c:pt>
                <c:pt idx="2">
                  <c:v>4.8159999999999998</c:v>
                </c:pt>
                <c:pt idx="3">
                  <c:v>3.8420000000000001</c:v>
                </c:pt>
                <c:pt idx="4">
                  <c:v>4.2709999999999999</c:v>
                </c:pt>
                <c:pt idx="5">
                  <c:v>4.1550000000000002</c:v>
                </c:pt>
                <c:pt idx="6">
                  <c:v>4.7169999999999996</c:v>
                </c:pt>
                <c:pt idx="7">
                  <c:v>4.774</c:v>
                </c:pt>
                <c:pt idx="8">
                  <c:v>3.6510000000000002</c:v>
                </c:pt>
                <c:pt idx="9">
                  <c:v>3.8369999999999997</c:v>
                </c:pt>
                <c:pt idx="10">
                  <c:v>3.2919999999999998</c:v>
                </c:pt>
                <c:pt idx="11">
                  <c:v>4.2669999999999995</c:v>
                </c:pt>
                <c:pt idx="12">
                  <c:v>4.2160000000000002</c:v>
                </c:pt>
                <c:pt idx="13">
                  <c:v>4.3159999999999998</c:v>
                </c:pt>
                <c:pt idx="14">
                  <c:v>3.7930000000000001</c:v>
                </c:pt>
                <c:pt idx="15">
                  <c:v>4.24</c:v>
                </c:pt>
                <c:pt idx="16">
                  <c:v>4.3769999999999998</c:v>
                </c:pt>
                <c:pt idx="17">
                  <c:v>4.3260000000000005</c:v>
                </c:pt>
                <c:pt idx="18">
                  <c:v>4.3570000000000002</c:v>
                </c:pt>
                <c:pt idx="19">
                  <c:v>4.37</c:v>
                </c:pt>
                <c:pt idx="20">
                  <c:v>3.8569999999999998</c:v>
                </c:pt>
                <c:pt idx="21">
                  <c:v>3.7589999999999999</c:v>
                </c:pt>
                <c:pt idx="22">
                  <c:v>3.5239999999999996</c:v>
                </c:pt>
                <c:pt idx="23">
                  <c:v>3.3639999999999999</c:v>
                </c:pt>
                <c:pt idx="24">
                  <c:v>3.0839999999999996</c:v>
                </c:pt>
                <c:pt idx="25">
                  <c:v>2.6779999999999999</c:v>
                </c:pt>
                <c:pt idx="26">
                  <c:v>2.4459999999999997</c:v>
                </c:pt>
                <c:pt idx="27">
                  <c:v>2.1909999999999998</c:v>
                </c:pt>
                <c:pt idx="28">
                  <c:v>2.036</c:v>
                </c:pt>
                <c:pt idx="29">
                  <c:v>2.4290000000000003</c:v>
                </c:pt>
                <c:pt idx="30">
                  <c:v>2.7739999999999996</c:v>
                </c:pt>
                <c:pt idx="31">
                  <c:v>3.01</c:v>
                </c:pt>
                <c:pt idx="32">
                  <c:v>2.6339999999999999</c:v>
                </c:pt>
                <c:pt idx="33">
                  <c:v>3.0230000000000001</c:v>
                </c:pt>
                <c:pt idx="34">
                  <c:v>3.4710000000000001</c:v>
                </c:pt>
                <c:pt idx="35">
                  <c:v>3.6960000000000002</c:v>
                </c:pt>
                <c:pt idx="36">
                  <c:v>3.3539999999999996</c:v>
                </c:pt>
                <c:pt idx="37">
                  <c:v>3.2260000000000004</c:v>
                </c:pt>
                <c:pt idx="38">
                  <c:v>3.427</c:v>
                </c:pt>
                <c:pt idx="39">
                  <c:v>3.9760000000000004</c:v>
                </c:pt>
                <c:pt idx="40">
                  <c:v>4.1520000000000001</c:v>
                </c:pt>
                <c:pt idx="41">
                  <c:v>4.1479999999999997</c:v>
                </c:pt>
                <c:pt idx="42">
                  <c:v>3.7069999999999999</c:v>
                </c:pt>
                <c:pt idx="43">
                  <c:v>3.4589999999999996</c:v>
                </c:pt>
                <c:pt idx="44">
                  <c:v>3.5669999999999997</c:v>
                </c:pt>
                <c:pt idx="45">
                  <c:v>3.4980000000000002</c:v>
                </c:pt>
                <c:pt idx="46">
                  <c:v>3.4969999999999999</c:v>
                </c:pt>
                <c:pt idx="47">
                  <c:v>3.8180000000000001</c:v>
                </c:pt>
                <c:pt idx="48">
                  <c:v>4.407</c:v>
                </c:pt>
                <c:pt idx="49">
                  <c:v>5.5570000000000004</c:v>
                </c:pt>
                <c:pt idx="50">
                  <c:v>4.8550000000000004</c:v>
                </c:pt>
                <c:pt idx="51">
                  <c:v>4.5839999999999996</c:v>
                </c:pt>
                <c:pt idx="52">
                  <c:v>4.7949999999999999</c:v>
                </c:pt>
                <c:pt idx="53">
                  <c:v>4.6189999999999998</c:v>
                </c:pt>
                <c:pt idx="54">
                  <c:v>4.4000000000000004</c:v>
                </c:pt>
                <c:pt idx="55">
                  <c:v>3.8079999999999998</c:v>
                </c:pt>
                <c:pt idx="56">
                  <c:v>3.9569999999999999</c:v>
                </c:pt>
                <c:pt idx="57">
                  <c:v>3.984</c:v>
                </c:pt>
                <c:pt idx="58">
                  <c:v>3.7280000000000002</c:v>
                </c:pt>
                <c:pt idx="59">
                  <c:v>4.282</c:v>
                </c:pt>
                <c:pt idx="60">
                  <c:v>3.1890000000000001</c:v>
                </c:pt>
                <c:pt idx="61">
                  <c:v>2.8660000000000001</c:v>
                </c:pt>
                <c:pt idx="62">
                  <c:v>2.8940000000000001</c:v>
                </c:pt>
                <c:pt idx="63">
                  <c:v>2.59</c:v>
                </c:pt>
                <c:pt idx="64">
                  <c:v>2.5169999999999999</c:v>
                </c:pt>
                <c:pt idx="65">
                  <c:v>2.8149999999999999</c:v>
                </c:pt>
                <c:pt idx="66">
                  <c:v>2.7730000000000001</c:v>
                </c:pt>
                <c:pt idx="67">
                  <c:v>2.8860000000000001</c:v>
                </c:pt>
                <c:pt idx="68">
                  <c:v>2.6379999999999999</c:v>
                </c:pt>
                <c:pt idx="69">
                  <c:v>2.5630000000000002</c:v>
                </c:pt>
                <c:pt idx="70">
                  <c:v>2.0329999999999999</c:v>
                </c:pt>
                <c:pt idx="71">
                  <c:v>2.206</c:v>
                </c:pt>
                <c:pt idx="72">
                  <c:v>2.327</c:v>
                </c:pt>
                <c:pt idx="73">
                  <c:v>2.1890000000000001</c:v>
                </c:pt>
                <c:pt idx="74">
                  <c:v>1.7110000000000001</c:v>
                </c:pt>
                <c:pt idx="75">
                  <c:v>1.903</c:v>
                </c:pt>
                <c:pt idx="76">
                  <c:v>1.9950000000000001</c:v>
                </c:pt>
                <c:pt idx="77">
                  <c:v>1.9630000000000001</c:v>
                </c:pt>
                <c:pt idx="78">
                  <c:v>2.9169999999999998</c:v>
                </c:pt>
                <c:pt idx="79">
                  <c:v>2.6720000000000002</c:v>
                </c:pt>
                <c:pt idx="80">
                  <c:v>2.8530000000000002</c:v>
                </c:pt>
                <c:pt idx="81">
                  <c:v>2.952</c:v>
                </c:pt>
                <c:pt idx="82">
                  <c:v>2.7639999999999998</c:v>
                </c:pt>
                <c:pt idx="83">
                  <c:v>3.2320000000000002</c:v>
                </c:pt>
                <c:pt idx="84">
                  <c:v>3.93</c:v>
                </c:pt>
                <c:pt idx="85">
                  <c:v>3.391</c:v>
                </c:pt>
                <c:pt idx="86">
                  <c:v>2.6269999999999998</c:v>
                </c:pt>
                <c:pt idx="87">
                  <c:v>3.1749999999999998</c:v>
                </c:pt>
                <c:pt idx="88">
                  <c:v>3.1419999999999999</c:v>
                </c:pt>
                <c:pt idx="89">
                  <c:v>3.2360000000000002</c:v>
                </c:pt>
                <c:pt idx="90">
                  <c:v>3.0670000000000002</c:v>
                </c:pt>
                <c:pt idx="91">
                  <c:v>2.9689999999999999</c:v>
                </c:pt>
                <c:pt idx="92">
                  <c:v>2.9609999999999999</c:v>
                </c:pt>
                <c:pt idx="93">
                  <c:v>2.9740000000000002</c:v>
                </c:pt>
                <c:pt idx="94">
                  <c:v>2.7519999999999998</c:v>
                </c:pt>
                <c:pt idx="95">
                  <c:v>3.0739999999999998</c:v>
                </c:pt>
                <c:pt idx="96">
                  <c:v>2.738</c:v>
                </c:pt>
                <c:pt idx="97">
                  <c:v>3.6309999999999998</c:v>
                </c:pt>
                <c:pt idx="98">
                  <c:v>2.6389999999999998</c:v>
                </c:pt>
                <c:pt idx="99">
                  <c:v>2.6909999999999998</c:v>
                </c:pt>
                <c:pt idx="100">
                  <c:v>2.8210000000000002</c:v>
                </c:pt>
                <c:pt idx="101">
                  <c:v>2.875</c:v>
                </c:pt>
                <c:pt idx="102">
                  <c:v>2.996</c:v>
                </c:pt>
                <c:pt idx="103">
                  <c:v>2.8220000000000001</c:v>
                </c:pt>
                <c:pt idx="104">
                  <c:v>2.895</c:v>
                </c:pt>
                <c:pt idx="105">
                  <c:v>3.0209999999999999</c:v>
                </c:pt>
                <c:pt idx="106">
                  <c:v>3.1850000000000001</c:v>
                </c:pt>
                <c:pt idx="107">
                  <c:v>4.7149999999999999</c:v>
                </c:pt>
                <c:pt idx="108">
                  <c:v>3.6419999999999999</c:v>
                </c:pt>
                <c:pt idx="109">
                  <c:v>2.95</c:v>
                </c:pt>
                <c:pt idx="110">
                  <c:v>2.855</c:v>
                </c:pt>
                <c:pt idx="111">
                  <c:v>2.7130000000000001</c:v>
                </c:pt>
                <c:pt idx="112">
                  <c:v>2.5659999999999998</c:v>
                </c:pt>
                <c:pt idx="113">
                  <c:v>2.633</c:v>
                </c:pt>
                <c:pt idx="114">
                  <c:v>2.2909999999999999</c:v>
                </c:pt>
                <c:pt idx="115">
                  <c:v>2.141</c:v>
                </c:pt>
                <c:pt idx="116">
                  <c:v>2.2509999999999999</c:v>
                </c:pt>
                <c:pt idx="117">
                  <c:v>2.4279999999999999</c:v>
                </c:pt>
                <c:pt idx="118">
                  <c:v>2.597</c:v>
                </c:pt>
                <c:pt idx="119">
                  <c:v>2.4700000000000002</c:v>
                </c:pt>
                <c:pt idx="120">
                  <c:v>2.1579999999999999</c:v>
                </c:pt>
                <c:pt idx="121">
                  <c:v>1.877</c:v>
                </c:pt>
                <c:pt idx="122">
                  <c:v>1.821</c:v>
                </c:pt>
                <c:pt idx="123">
                  <c:v>1.6339999999999999</c:v>
                </c:pt>
                <c:pt idx="124">
                  <c:v>1.794</c:v>
                </c:pt>
                <c:pt idx="125">
                  <c:v>1.722</c:v>
                </c:pt>
                <c:pt idx="126">
                  <c:v>1.4950000000000001</c:v>
                </c:pt>
                <c:pt idx="127">
                  <c:v>1.8540000000000001</c:v>
                </c:pt>
                <c:pt idx="128">
                  <c:v>2.5790000000000002</c:v>
                </c:pt>
                <c:pt idx="129">
                  <c:v>2.101</c:v>
                </c:pt>
                <c:pt idx="130">
                  <c:v>2.996</c:v>
                </c:pt>
                <c:pt idx="131">
                  <c:v>2.8959999999999999</c:v>
                </c:pt>
                <c:pt idx="132">
                  <c:v>2.4670000000000001</c:v>
                </c:pt>
                <c:pt idx="133">
                  <c:v>2.76</c:v>
                </c:pt>
                <c:pt idx="134">
                  <c:v>2.8540000000000001</c:v>
                </c:pt>
                <c:pt idx="135">
                  <c:v>2.5859999999999999</c:v>
                </c:pt>
                <c:pt idx="136">
                  <c:v>2.9249999999999998</c:v>
                </c:pt>
                <c:pt idx="137">
                  <c:v>2.984</c:v>
                </c:pt>
                <c:pt idx="138">
                  <c:v>3.617</c:v>
                </c:pt>
                <c:pt idx="139">
                  <c:v>4.0439999999999996</c:v>
                </c:pt>
                <c:pt idx="140">
                  <c:v>4.37</c:v>
                </c:pt>
                <c:pt idx="141">
                  <c:v>5.8410000000000002</c:v>
                </c:pt>
                <c:pt idx="142">
                  <c:v>6.202</c:v>
                </c:pt>
                <c:pt idx="143">
                  <c:v>5.4470000000000001</c:v>
                </c:pt>
                <c:pt idx="144">
                  <c:v>4.024</c:v>
                </c:pt>
                <c:pt idx="145">
                  <c:v>6.2649999999999997</c:v>
                </c:pt>
                <c:pt idx="146">
                  <c:v>4.5679999999999996</c:v>
                </c:pt>
                <c:pt idx="147">
                  <c:v>5.3360000000000003</c:v>
                </c:pt>
                <c:pt idx="148">
                  <c:v>7.2670000000000003</c:v>
                </c:pt>
                <c:pt idx="149">
                  <c:v>8.9079999999999995</c:v>
                </c:pt>
                <c:pt idx="150">
                  <c:v>6.5510000000000002</c:v>
                </c:pt>
                <c:pt idx="151">
                  <c:v>8.6869999999999994</c:v>
                </c:pt>
                <c:pt idx="152">
                  <c:v>9.3529999999999998</c:v>
                </c:pt>
                <c:pt idx="153">
                  <c:v>6.8680000000000003</c:v>
                </c:pt>
                <c:pt idx="154">
                  <c:v>5.1859999999999999</c:v>
                </c:pt>
                <c:pt idx="155">
                  <c:v>6.7119999999999997</c:v>
                </c:pt>
                <c:pt idx="156">
                  <c:v>4.7089999999999996</c:v>
                </c:pt>
                <c:pt idx="157">
                  <c:v>3.109</c:v>
                </c:pt>
                <c:pt idx="158">
                  <c:v>2.4510000000000001</c:v>
                </c:pt>
                <c:pt idx="159">
                  <c:v>1.9910000000000001</c:v>
                </c:pt>
                <c:pt idx="160">
                  <c:v>2.117</c:v>
                </c:pt>
                <c:pt idx="161">
                  <c:v>2.181</c:v>
                </c:pt>
                <c:pt idx="162">
                  <c:v>2.6030000000000002</c:v>
                </c:pt>
                <c:pt idx="163">
                  <c:v>2.492</c:v>
                </c:pt>
                <c:pt idx="164">
                  <c:v>2.556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0-4494-B179-58FD6681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600464"/>
        <c:axId val="1"/>
      </c:lineChart>
      <c:dateAx>
        <c:axId val="469600464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numFmt formatCode="[$-409]mmm\-yy;@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0.4"/>
          <c:min val="1.4"/>
        </c:scaling>
        <c:delete val="0"/>
        <c:axPos val="l"/>
        <c:majorGridlines>
          <c:spPr>
            <a:ln>
              <a:solidFill>
                <a:schemeClr val="bg2">
                  <a:lumMod val="90000"/>
                  <a:alpha val="7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314348164553221E-3"/>
              <c:y val="0.43140692784991719"/>
            </c:manualLayout>
          </c:layout>
          <c:overlay val="0"/>
        </c:title>
        <c:numFmt formatCode="\$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9600464"/>
        <c:crosses val="autoZero"/>
        <c:crossBetween val="midCat"/>
      </c:valAx>
    </c:plotArea>
    <c:plotVisOnly val="1"/>
    <c:dispBlanksAs val="gap"/>
    <c:showDLblsOverMax val="0"/>
  </c:chart>
  <c:spPr>
    <a:solidFill>
      <a:srgbClr val="DBDBDB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97630</xdr:colOff>
      <xdr:row>4</xdr:row>
      <xdr:rowOff>0</xdr:rowOff>
    </xdr:from>
    <xdr:to>
      <xdr:col>15</xdr:col>
      <xdr:colOff>59531</xdr:colOff>
      <xdr:row>25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47AE68-3898-4EEF-885E-2C24107D2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19050</xdr:rowOff>
    </xdr:from>
    <xdr:to>
      <xdr:col>2</xdr:col>
      <xdr:colOff>752475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32D7A3-8786-5216-69B1-6EEB19C76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19050"/>
          <a:ext cx="161925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178594</xdr:rowOff>
    </xdr:from>
    <xdr:to>
      <xdr:col>15</xdr:col>
      <xdr:colOff>547688</xdr:colOff>
      <xdr:row>25</xdr:row>
      <xdr:rowOff>42069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6CF82A-CD0C-4011-9416-25DE42B10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752475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B36794-8CA5-4B63-9092-D69ABD1F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0"/>
          <a:ext cx="175260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178594</xdr:rowOff>
    </xdr:from>
    <xdr:to>
      <xdr:col>15</xdr:col>
      <xdr:colOff>547688</xdr:colOff>
      <xdr:row>25</xdr:row>
      <xdr:rowOff>42069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092F9-A656-462C-8848-0856DC08E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9524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8C4161-019D-404B-864A-0A32922A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4" y="0"/>
          <a:ext cx="18192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E906-6DC0-4F4D-B87F-194F747FB1F4}">
  <sheetPr>
    <pageSetUpPr fitToPage="1"/>
  </sheetPr>
  <dimension ref="B2:U48"/>
  <sheetViews>
    <sheetView showGridLines="0" showOutlineSymbols="0" topLeftCell="A18" zoomScaleNormal="100" workbookViewId="0">
      <selection activeCell="S38" sqref="S38"/>
    </sheetView>
  </sheetViews>
  <sheetFormatPr defaultColWidth="12.140625" defaultRowHeight="15" customHeight="1" x14ac:dyDescent="0.2"/>
  <cols>
    <col min="1" max="1" width="5.85546875" customWidth="1"/>
    <col min="2" max="2" width="15" customWidth="1"/>
  </cols>
  <sheetData>
    <row r="2" spans="4:6" ht="15" customHeight="1" x14ac:dyDescent="0.2">
      <c r="D2" s="12" t="s">
        <v>21</v>
      </c>
      <c r="E2" s="13"/>
      <c r="F2" s="13"/>
    </row>
    <row r="28" spans="2:20" ht="23.25" customHeight="1" x14ac:dyDescent="0.2">
      <c r="B28" s="2" t="s">
        <v>0</v>
      </c>
      <c r="C28" s="11">
        <v>2007</v>
      </c>
      <c r="D28" s="11" t="s">
        <v>1</v>
      </c>
      <c r="E28" s="11" t="s">
        <v>2</v>
      </c>
      <c r="F28" s="11" t="s">
        <v>3</v>
      </c>
      <c r="G28" s="11" t="s">
        <v>4</v>
      </c>
      <c r="H28" s="11" t="s">
        <v>5</v>
      </c>
      <c r="I28" s="11" t="s">
        <v>6</v>
      </c>
      <c r="J28" s="11" t="s">
        <v>20</v>
      </c>
      <c r="K28" s="11">
        <v>2015</v>
      </c>
      <c r="L28" s="11">
        <v>2016</v>
      </c>
      <c r="M28" s="11">
        <v>2017</v>
      </c>
      <c r="N28" s="11">
        <v>2018</v>
      </c>
      <c r="O28" s="11">
        <v>2019</v>
      </c>
      <c r="P28" s="11">
        <v>2020</v>
      </c>
      <c r="Q28" s="11">
        <v>2021</v>
      </c>
      <c r="R28" s="11">
        <v>2022</v>
      </c>
      <c r="S28" s="11">
        <v>2023</v>
      </c>
    </row>
    <row r="29" spans="2:20" ht="4.5" customHeight="1" x14ac:dyDescent="0.2"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20" ht="23.25" customHeight="1" x14ac:dyDescent="0.2">
      <c r="B30" s="3" t="s">
        <v>7</v>
      </c>
      <c r="C30" s="4">
        <v>5.84</v>
      </c>
      <c r="D30" s="4">
        <v>7.1720000000000006</v>
      </c>
      <c r="E30" s="4">
        <v>6.1360000000000001</v>
      </c>
      <c r="F30" s="4">
        <v>5.8140000000000001</v>
      </c>
      <c r="G30" s="4">
        <v>4.2160000000000002</v>
      </c>
      <c r="H30" s="4">
        <v>3.0839999999999996</v>
      </c>
      <c r="I30" s="4">
        <v>3.3539999999999996</v>
      </c>
      <c r="J30" s="4">
        <v>4.407</v>
      </c>
      <c r="K30" s="4">
        <v>3.1890000000000001</v>
      </c>
      <c r="L30" s="4">
        <v>2.327</v>
      </c>
      <c r="M30" s="4">
        <v>3.93</v>
      </c>
      <c r="N30" s="4">
        <v>2.738</v>
      </c>
      <c r="O30" s="4">
        <v>3.6419999999999999</v>
      </c>
      <c r="P30" s="4">
        <v>2.1579999999999999</v>
      </c>
      <c r="Q30" s="4">
        <v>2.4670000000000001</v>
      </c>
      <c r="R30" s="4">
        <v>4.024</v>
      </c>
      <c r="S30" s="4">
        <v>4.7089999999999996</v>
      </c>
    </row>
    <row r="31" spans="2:20" ht="23.25" customHeight="1" x14ac:dyDescent="0.2">
      <c r="B31" s="2" t="s">
        <v>8</v>
      </c>
      <c r="C31" s="5">
        <v>6.92</v>
      </c>
      <c r="D31" s="5">
        <v>7.9960000000000004</v>
      </c>
      <c r="E31" s="5">
        <v>4.476</v>
      </c>
      <c r="F31" s="5">
        <v>5.274</v>
      </c>
      <c r="G31" s="5">
        <v>4.3159999999999998</v>
      </c>
      <c r="H31" s="5">
        <v>2.6779999999999999</v>
      </c>
      <c r="I31" s="5">
        <v>3.2260000000000004</v>
      </c>
      <c r="J31" s="10">
        <v>5.5570000000000004</v>
      </c>
      <c r="K31" s="10">
        <v>2.8660000000000001</v>
      </c>
      <c r="L31" s="10">
        <v>2.1890000000000001</v>
      </c>
      <c r="M31" s="10">
        <v>3.391</v>
      </c>
      <c r="N31" s="10">
        <v>3.6309999999999998</v>
      </c>
      <c r="O31" s="4">
        <v>2.95</v>
      </c>
      <c r="P31" s="4">
        <v>1.877</v>
      </c>
      <c r="Q31" s="4">
        <v>2.76</v>
      </c>
      <c r="R31" s="4">
        <v>6.2649999999999997</v>
      </c>
      <c r="S31" s="4">
        <v>3.109</v>
      </c>
    </row>
    <row r="32" spans="2:20" ht="23.25" customHeight="1" x14ac:dyDescent="0.2">
      <c r="B32" s="3" t="s">
        <v>9</v>
      </c>
      <c r="C32" s="4">
        <v>7.55</v>
      </c>
      <c r="D32" s="4">
        <v>8.93</v>
      </c>
      <c r="E32" s="4">
        <v>4.056</v>
      </c>
      <c r="F32" s="4">
        <v>4.8159999999999998</v>
      </c>
      <c r="G32" s="4">
        <v>3.7930000000000001</v>
      </c>
      <c r="H32" s="4">
        <v>2.4459999999999997</v>
      </c>
      <c r="I32" s="4">
        <v>3.427</v>
      </c>
      <c r="J32" s="4">
        <v>4.8550000000000004</v>
      </c>
      <c r="K32" s="4">
        <v>2.8940000000000001</v>
      </c>
      <c r="L32" s="4">
        <v>1.7110000000000001</v>
      </c>
      <c r="M32" s="4">
        <v>2.6269999999999998</v>
      </c>
      <c r="N32" s="4">
        <v>2.6389999999999998</v>
      </c>
      <c r="O32" s="4">
        <v>2.855</v>
      </c>
      <c r="P32" s="4">
        <v>1.821</v>
      </c>
      <c r="Q32" s="4">
        <v>2.8540000000000001</v>
      </c>
      <c r="R32" s="4">
        <v>4.5679999999999996</v>
      </c>
      <c r="S32" s="4">
        <v>2.4510000000000001</v>
      </c>
      <c r="T32" s="18"/>
    </row>
    <row r="33" spans="2:21" ht="23.25" customHeight="1" x14ac:dyDescent="0.2">
      <c r="B33" s="2" t="s">
        <v>10</v>
      </c>
      <c r="C33" s="5">
        <v>7.56</v>
      </c>
      <c r="D33" s="5">
        <v>9.5779999999999994</v>
      </c>
      <c r="E33" s="5">
        <v>3.6310000000000002</v>
      </c>
      <c r="F33" s="5">
        <v>3.8420000000000001</v>
      </c>
      <c r="G33" s="5">
        <v>4.24</v>
      </c>
      <c r="H33" s="5">
        <v>2.1909999999999998</v>
      </c>
      <c r="I33" s="5">
        <v>3.9760000000000004</v>
      </c>
      <c r="J33" s="5">
        <v>4.5839999999999996</v>
      </c>
      <c r="K33" s="5">
        <v>2.59</v>
      </c>
      <c r="L33" s="5">
        <v>1.903</v>
      </c>
      <c r="M33" s="5">
        <v>3.1749999999999998</v>
      </c>
      <c r="N33" s="5">
        <v>2.6909999999999998</v>
      </c>
      <c r="O33" s="4">
        <v>2.7130000000000001</v>
      </c>
      <c r="P33" s="4">
        <v>1.6339999999999999</v>
      </c>
      <c r="Q33" s="4">
        <v>2.5859999999999999</v>
      </c>
      <c r="R33" s="4">
        <v>5.3360000000000003</v>
      </c>
      <c r="S33" s="4">
        <v>1.9910000000000001</v>
      </c>
      <c r="T33" s="18"/>
    </row>
    <row r="34" spans="2:21" ht="23.25" customHeight="1" x14ac:dyDescent="0.2">
      <c r="B34" s="3" t="s">
        <v>11</v>
      </c>
      <c r="C34" s="4">
        <v>7.51</v>
      </c>
      <c r="D34" s="4">
        <v>11.28</v>
      </c>
      <c r="E34" s="4">
        <v>3.3210000000000002</v>
      </c>
      <c r="F34" s="4">
        <v>4.2709999999999999</v>
      </c>
      <c r="G34" s="4">
        <v>4.3769999999999998</v>
      </c>
      <c r="H34" s="4">
        <v>2.036</v>
      </c>
      <c r="I34" s="4">
        <v>4.1520000000000001</v>
      </c>
      <c r="J34" s="4">
        <v>4.7949999999999999</v>
      </c>
      <c r="K34" s="4">
        <v>2.5169999999999999</v>
      </c>
      <c r="L34" s="4">
        <v>1.9950000000000001</v>
      </c>
      <c r="M34" s="4">
        <v>3.1419999999999999</v>
      </c>
      <c r="N34" s="4">
        <v>2.8210000000000002</v>
      </c>
      <c r="O34" s="4">
        <v>2.5659999999999998</v>
      </c>
      <c r="P34" s="4">
        <v>1.794</v>
      </c>
      <c r="Q34" s="4">
        <v>2.9249999999999998</v>
      </c>
      <c r="R34" s="4">
        <v>7.2670000000000003</v>
      </c>
      <c r="S34" s="4">
        <v>2.117</v>
      </c>
      <c r="T34" s="18"/>
    </row>
    <row r="35" spans="2:21" ht="23.25" customHeight="1" x14ac:dyDescent="0.2">
      <c r="B35" s="2" t="s">
        <v>12</v>
      </c>
      <c r="C35" s="5">
        <v>7.59</v>
      </c>
      <c r="D35" s="5">
        <v>11.915999999999999</v>
      </c>
      <c r="E35" s="5">
        <v>3.5380000000000003</v>
      </c>
      <c r="F35" s="5">
        <v>4.1550000000000002</v>
      </c>
      <c r="G35" s="5">
        <v>4.3260000000000005</v>
      </c>
      <c r="H35" s="5">
        <v>2.4290000000000003</v>
      </c>
      <c r="I35" s="5">
        <v>4.1479999999999997</v>
      </c>
      <c r="J35" s="5">
        <v>4.6189999999999998</v>
      </c>
      <c r="K35" s="5">
        <v>2.8149999999999999</v>
      </c>
      <c r="L35" s="5">
        <v>1.9630000000000001</v>
      </c>
      <c r="M35" s="5">
        <v>3.2360000000000002</v>
      </c>
      <c r="N35" s="5">
        <v>2.875</v>
      </c>
      <c r="O35" s="4">
        <v>2.633</v>
      </c>
      <c r="P35" s="4">
        <v>1.722</v>
      </c>
      <c r="Q35" s="4">
        <v>2.984</v>
      </c>
      <c r="R35" s="4">
        <v>8.9079999999999995</v>
      </c>
      <c r="S35" s="4">
        <v>2.181</v>
      </c>
      <c r="T35" s="18"/>
    </row>
    <row r="36" spans="2:21" ht="23.25" customHeight="1" x14ac:dyDescent="0.2">
      <c r="B36" s="3" t="s">
        <v>13</v>
      </c>
      <c r="C36" s="4">
        <v>6.93</v>
      </c>
      <c r="D36" s="4">
        <v>13.105</v>
      </c>
      <c r="E36" s="4">
        <v>3.9489999999999998</v>
      </c>
      <c r="F36" s="4">
        <v>4.7169999999999996</v>
      </c>
      <c r="G36" s="4">
        <v>4.3570000000000002</v>
      </c>
      <c r="H36" s="4">
        <v>2.7739999999999996</v>
      </c>
      <c r="I36" s="4">
        <v>3.7069999999999999</v>
      </c>
      <c r="J36" s="4">
        <v>4.4000000000000004</v>
      </c>
      <c r="K36" s="4">
        <v>2.7730000000000001</v>
      </c>
      <c r="L36" s="4">
        <v>2.9169999999999998</v>
      </c>
      <c r="M36" s="4">
        <v>3.0670000000000002</v>
      </c>
      <c r="N36" s="4">
        <v>2.996</v>
      </c>
      <c r="O36" s="4">
        <v>2.2909999999999999</v>
      </c>
      <c r="P36" s="4">
        <v>1.4950000000000001</v>
      </c>
      <c r="Q36" s="4">
        <v>3.617</v>
      </c>
      <c r="R36" s="4">
        <v>6.5510000000000002</v>
      </c>
      <c r="S36" s="4">
        <v>2.6030000000000002</v>
      </c>
      <c r="T36" s="18"/>
    </row>
    <row r="37" spans="2:21" ht="23.25" customHeight="1" x14ac:dyDescent="0.2">
      <c r="B37" s="2" t="s">
        <v>14</v>
      </c>
      <c r="C37" s="5">
        <v>6.11</v>
      </c>
      <c r="D37" s="5">
        <v>9.2170000000000005</v>
      </c>
      <c r="E37" s="5">
        <v>3.3789999999999996</v>
      </c>
      <c r="F37" s="5">
        <v>4.774</v>
      </c>
      <c r="G37" s="5">
        <v>4.37</v>
      </c>
      <c r="H37" s="5">
        <v>3.01</v>
      </c>
      <c r="I37" s="5">
        <v>3.4589999999999996</v>
      </c>
      <c r="J37" s="5">
        <v>3.8079999999999998</v>
      </c>
      <c r="K37" s="5">
        <v>2.8860000000000001</v>
      </c>
      <c r="L37" s="5">
        <v>2.6720000000000002</v>
      </c>
      <c r="M37" s="5">
        <v>2.9689999999999999</v>
      </c>
      <c r="N37" s="5">
        <v>2.8220000000000001</v>
      </c>
      <c r="O37" s="4">
        <v>2.141</v>
      </c>
      <c r="P37" s="4">
        <v>1.8540000000000001</v>
      </c>
      <c r="Q37" s="4">
        <v>4.0439999999999996</v>
      </c>
      <c r="R37" s="4">
        <v>8.6869999999999994</v>
      </c>
      <c r="S37" s="4">
        <v>2.492</v>
      </c>
      <c r="T37" s="18"/>
    </row>
    <row r="38" spans="2:21" ht="23.25" customHeight="1" x14ac:dyDescent="0.2">
      <c r="B38" s="3" t="s">
        <v>15</v>
      </c>
      <c r="C38" s="4">
        <v>5.43</v>
      </c>
      <c r="D38" s="4">
        <v>8.3940000000000001</v>
      </c>
      <c r="E38" s="4">
        <v>2.843</v>
      </c>
      <c r="F38" s="4">
        <v>3.6510000000000002</v>
      </c>
      <c r="G38" s="4">
        <v>3.8569999999999998</v>
      </c>
      <c r="H38" s="4">
        <v>2.6339999999999999</v>
      </c>
      <c r="I38" s="4">
        <v>3.5669999999999997</v>
      </c>
      <c r="J38" s="4">
        <v>3.9569999999999999</v>
      </c>
      <c r="K38" s="4">
        <v>2.6379999999999999</v>
      </c>
      <c r="L38" s="4">
        <v>2.8530000000000002</v>
      </c>
      <c r="M38" s="4">
        <v>2.9609999999999999</v>
      </c>
      <c r="N38" s="4">
        <v>2.895</v>
      </c>
      <c r="O38" s="4">
        <v>2.2509999999999999</v>
      </c>
      <c r="P38" s="4">
        <v>2.5790000000000002</v>
      </c>
      <c r="Q38" s="4">
        <v>4.37</v>
      </c>
      <c r="R38" s="4">
        <v>9.3529999999999998</v>
      </c>
      <c r="S38" s="4">
        <v>2.556</v>
      </c>
    </row>
    <row r="39" spans="2:21" ht="23.25" customHeight="1" x14ac:dyDescent="0.2">
      <c r="B39" s="2" t="s">
        <v>16</v>
      </c>
      <c r="C39" s="5">
        <v>6.42</v>
      </c>
      <c r="D39" s="5">
        <v>7.4720000000000004</v>
      </c>
      <c r="E39" s="5">
        <v>3.73</v>
      </c>
      <c r="F39" s="5">
        <v>3.8369999999999997</v>
      </c>
      <c r="G39" s="5">
        <v>3.7589999999999999</v>
      </c>
      <c r="H39" s="5">
        <v>3.0230000000000001</v>
      </c>
      <c r="I39" s="5">
        <v>3.4980000000000002</v>
      </c>
      <c r="J39" s="6">
        <v>3.984</v>
      </c>
      <c r="K39" s="6">
        <v>2.5630000000000002</v>
      </c>
      <c r="L39" s="6">
        <v>2.952</v>
      </c>
      <c r="M39" s="6">
        <v>2.9740000000000002</v>
      </c>
      <c r="N39" s="6">
        <v>3.0209999999999999</v>
      </c>
      <c r="O39" s="4">
        <v>2.4279999999999999</v>
      </c>
      <c r="P39" s="4">
        <v>2.101</v>
      </c>
      <c r="Q39" s="4">
        <v>5.8410000000000002</v>
      </c>
      <c r="R39" s="4">
        <v>6.8680000000000003</v>
      </c>
      <c r="S39" s="4"/>
      <c r="U39" s="18"/>
    </row>
    <row r="40" spans="2:21" ht="23.25" customHeight="1" x14ac:dyDescent="0.2">
      <c r="B40" s="3" t="s">
        <v>17</v>
      </c>
      <c r="C40" s="4">
        <v>7.27</v>
      </c>
      <c r="D40" s="4">
        <v>6.4689999999999994</v>
      </c>
      <c r="E40" s="4">
        <v>4.2889999999999997</v>
      </c>
      <c r="F40" s="4">
        <v>3.2919999999999998</v>
      </c>
      <c r="G40" s="4">
        <v>3.5239999999999996</v>
      </c>
      <c r="H40" s="4">
        <v>3.4710000000000001</v>
      </c>
      <c r="I40" s="4">
        <v>3.4969999999999999</v>
      </c>
      <c r="J40" s="7">
        <v>3.7280000000000002</v>
      </c>
      <c r="K40" s="7">
        <v>2.0329999999999999</v>
      </c>
      <c r="L40" s="7">
        <v>2.7639999999999998</v>
      </c>
      <c r="M40" s="7">
        <v>2.7519999999999998</v>
      </c>
      <c r="N40" s="7">
        <v>3.1850000000000001</v>
      </c>
      <c r="O40" s="4">
        <v>2.597</v>
      </c>
      <c r="P40" s="4">
        <v>2.996</v>
      </c>
      <c r="Q40" s="4">
        <v>6.202</v>
      </c>
      <c r="R40" s="4">
        <v>5.1859999999999999</v>
      </c>
      <c r="S40" s="4"/>
    </row>
    <row r="41" spans="2:21" ht="23.25" customHeight="1" x14ac:dyDescent="0.2">
      <c r="B41" s="2" t="s">
        <v>18</v>
      </c>
      <c r="C41" s="5">
        <v>7.2</v>
      </c>
      <c r="D41" s="5">
        <v>6.8879999999999999</v>
      </c>
      <c r="E41" s="5">
        <v>4.4860000000000007</v>
      </c>
      <c r="F41" s="5">
        <v>4.2669999999999995</v>
      </c>
      <c r="G41" s="5">
        <v>3.3639999999999999</v>
      </c>
      <c r="H41" s="5">
        <v>3.6960000000000002</v>
      </c>
      <c r="I41" s="5">
        <v>3.8180000000000001</v>
      </c>
      <c r="J41" s="6">
        <v>4.282</v>
      </c>
      <c r="K41" s="6">
        <v>2.206</v>
      </c>
      <c r="L41" s="6">
        <v>3.2320000000000002</v>
      </c>
      <c r="M41" s="6">
        <v>3.0739999999999998</v>
      </c>
      <c r="N41" s="6">
        <v>4.7149999999999999</v>
      </c>
      <c r="O41" s="4">
        <v>2.4700000000000002</v>
      </c>
      <c r="P41" s="4">
        <v>2.8959999999999999</v>
      </c>
      <c r="Q41" s="4">
        <v>5.4470000000000001</v>
      </c>
      <c r="R41" s="4">
        <v>6.7119999999999997</v>
      </c>
      <c r="S41" s="4"/>
    </row>
    <row r="42" spans="2:21" ht="6.75" customHeight="1" x14ac:dyDescent="0.2">
      <c r="B42" s="2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N42" s="6"/>
    </row>
    <row r="43" spans="2:21" x14ac:dyDescent="0.2">
      <c r="B43" s="8" t="s">
        <v>19</v>
      </c>
      <c r="C43" s="9">
        <f t="shared" ref="C43" si="0">AVERAGE(C30:C42)</f>
        <v>6.8608333333333329</v>
      </c>
      <c r="D43" s="9">
        <f t="shared" ref="D43:O43" si="1">AVERAGE(D30:D42)</f>
        <v>9.0347500000000007</v>
      </c>
      <c r="E43" s="9">
        <f t="shared" si="1"/>
        <v>3.9861666666666657</v>
      </c>
      <c r="F43" s="9">
        <f t="shared" si="1"/>
        <v>4.392500000000001</v>
      </c>
      <c r="G43" s="9">
        <f t="shared" si="1"/>
        <v>4.0415833333333326</v>
      </c>
      <c r="H43" s="9">
        <f t="shared" si="1"/>
        <v>2.789333333333333</v>
      </c>
      <c r="I43" s="9">
        <f t="shared" si="1"/>
        <v>3.652416666666666</v>
      </c>
      <c r="J43" s="9">
        <f t="shared" si="1"/>
        <v>4.4146666666666663</v>
      </c>
      <c r="K43" s="9">
        <f t="shared" si="1"/>
        <v>2.6641666666666666</v>
      </c>
      <c r="L43" s="9">
        <f t="shared" si="1"/>
        <v>2.4564999999999997</v>
      </c>
      <c r="M43" s="9">
        <f t="shared" si="1"/>
        <v>3.108166666666667</v>
      </c>
      <c r="N43" s="9">
        <f t="shared" si="1"/>
        <v>3.0857499999999995</v>
      </c>
      <c r="O43" s="9">
        <f t="shared" si="1"/>
        <v>2.6280833333333331</v>
      </c>
      <c r="P43" s="9">
        <f>AVERAGE(P30:P42)</f>
        <v>2.0772499999999998</v>
      </c>
      <c r="Q43" s="9">
        <f>AVERAGE(Q30:Q41)</f>
        <v>3.8414166666666669</v>
      </c>
      <c r="R43" s="9">
        <f>AVERAGE(R30:R41)</f>
        <v>6.6437500000000007</v>
      </c>
      <c r="S43" s="9">
        <f>AVERAGE(S30:S41)</f>
        <v>2.6898888888888894</v>
      </c>
      <c r="T43" s="18"/>
    </row>
    <row r="46" spans="2:21" ht="15" customHeight="1" x14ac:dyDescent="0.2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21" ht="15" customHeight="1" x14ac:dyDescent="0.2"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21" ht="15" customHeight="1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</sheetData>
  <printOptions horizontalCentered="1"/>
  <pageMargins left="0.25" right="0.25" top="0.25" bottom="0.25" header="0" footer="0"/>
  <pageSetup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BAED-6216-4C73-AF13-EE3F50E91717}">
  <sheetPr>
    <pageSetUpPr fitToPage="1"/>
  </sheetPr>
  <dimension ref="B2:GU48"/>
  <sheetViews>
    <sheetView showGridLines="0" showOutlineSymbols="0" zoomScaleNormal="100" workbookViewId="0">
      <selection activeCell="T19" sqref="T19"/>
    </sheetView>
  </sheetViews>
  <sheetFormatPr defaultColWidth="12.140625" defaultRowHeight="15" customHeight="1" x14ac:dyDescent="0.2"/>
  <cols>
    <col min="1" max="1" width="5.85546875" customWidth="1"/>
    <col min="2" max="2" width="15" customWidth="1"/>
  </cols>
  <sheetData>
    <row r="2" spans="4:6" ht="15" customHeight="1" x14ac:dyDescent="0.2">
      <c r="D2" s="12" t="s">
        <v>21</v>
      </c>
      <c r="E2" s="13"/>
      <c r="F2" s="13"/>
    </row>
    <row r="28" spans="2:19" ht="23.25" customHeight="1" x14ac:dyDescent="0.2">
      <c r="B28" s="2" t="s">
        <v>0</v>
      </c>
      <c r="C28" s="11">
        <v>2007</v>
      </c>
      <c r="D28" s="11">
        <v>2008</v>
      </c>
      <c r="E28" s="11">
        <f>D28+1</f>
        <v>2009</v>
      </c>
      <c r="F28" s="11">
        <f t="shared" ref="F28" si="0">E28+1</f>
        <v>2010</v>
      </c>
      <c r="G28" s="11">
        <f t="shared" ref="G28" si="1">F28+1</f>
        <v>2011</v>
      </c>
      <c r="H28" s="11">
        <f t="shared" ref="H28" si="2">G28+1</f>
        <v>2012</v>
      </c>
      <c r="I28" s="11">
        <f t="shared" ref="I28" si="3">H28+1</f>
        <v>2013</v>
      </c>
      <c r="J28" s="11">
        <f t="shared" ref="J28" si="4">I28+1</f>
        <v>2014</v>
      </c>
      <c r="K28" s="11">
        <f t="shared" ref="K28" si="5">J28+1</f>
        <v>2015</v>
      </c>
      <c r="L28" s="11">
        <f t="shared" ref="L28" si="6">K28+1</f>
        <v>2016</v>
      </c>
      <c r="M28" s="11">
        <f t="shared" ref="M28" si="7">L28+1</f>
        <v>2017</v>
      </c>
      <c r="N28" s="11">
        <f t="shared" ref="N28" si="8">M28+1</f>
        <v>2018</v>
      </c>
      <c r="O28" s="11">
        <f t="shared" ref="O28" si="9">N28+1</f>
        <v>2019</v>
      </c>
      <c r="P28" s="11">
        <f t="shared" ref="P28" si="10">O28+1</f>
        <v>2020</v>
      </c>
      <c r="Q28" s="11">
        <f t="shared" ref="Q28" si="11">P28+1</f>
        <v>2021</v>
      </c>
      <c r="R28" s="11">
        <f t="shared" ref="R28:S28" si="12">Q28+1</f>
        <v>2022</v>
      </c>
      <c r="S28" s="11">
        <f t="shared" si="12"/>
        <v>2023</v>
      </c>
    </row>
    <row r="29" spans="2:19" ht="4.5" customHeight="1" x14ac:dyDescent="0.2"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ht="23.25" customHeight="1" x14ac:dyDescent="0.2">
      <c r="B30" s="3" t="s">
        <v>7</v>
      </c>
      <c r="C30" s="4">
        <f>'Yr over Yr'!C30</f>
        <v>5.84</v>
      </c>
      <c r="D30" s="4">
        <f>'Yr over Yr'!D30</f>
        <v>7.1720000000000006</v>
      </c>
      <c r="E30" s="4">
        <f>'Yr over Yr'!E30</f>
        <v>6.1360000000000001</v>
      </c>
      <c r="F30" s="4">
        <f>'Yr over Yr'!F30</f>
        <v>5.8140000000000001</v>
      </c>
      <c r="G30" s="4">
        <f>'Yr over Yr'!G30</f>
        <v>4.2160000000000002</v>
      </c>
      <c r="H30" s="4">
        <f>'Yr over Yr'!H30</f>
        <v>3.0839999999999996</v>
      </c>
      <c r="I30" s="4">
        <f>'Yr over Yr'!I30</f>
        <v>3.3539999999999996</v>
      </c>
      <c r="J30" s="4">
        <f>'Yr over Yr'!J30</f>
        <v>4.407</v>
      </c>
      <c r="K30" s="4">
        <f>'Yr over Yr'!K30</f>
        <v>3.1890000000000001</v>
      </c>
      <c r="L30" s="4">
        <f>'Yr over Yr'!L30</f>
        <v>2.327</v>
      </c>
      <c r="M30" s="4">
        <f>'Yr over Yr'!M30</f>
        <v>3.93</v>
      </c>
      <c r="N30" s="4">
        <f>'Yr over Yr'!N30</f>
        <v>2.738</v>
      </c>
      <c r="O30" s="4">
        <f>'Yr over Yr'!O30</f>
        <v>3.6419999999999999</v>
      </c>
      <c r="P30" s="4">
        <f>'Yr over Yr'!P30</f>
        <v>2.1579999999999999</v>
      </c>
      <c r="Q30" s="4">
        <f>'Yr over Yr'!Q30</f>
        <v>2.4670000000000001</v>
      </c>
      <c r="R30" s="4">
        <f>'Yr over Yr'!R30</f>
        <v>4.024</v>
      </c>
      <c r="S30" s="4">
        <f>'Yr over Yr'!S30</f>
        <v>4.7089999999999996</v>
      </c>
    </row>
    <row r="31" spans="2:19" ht="23.25" customHeight="1" x14ac:dyDescent="0.2">
      <c r="B31" s="2" t="s">
        <v>8</v>
      </c>
      <c r="C31" s="4">
        <f>'Yr over Yr'!C31</f>
        <v>6.92</v>
      </c>
      <c r="D31" s="4">
        <f>'Yr over Yr'!D31</f>
        <v>7.9960000000000004</v>
      </c>
      <c r="E31" s="4">
        <f>'Yr over Yr'!E31</f>
        <v>4.476</v>
      </c>
      <c r="F31" s="4">
        <f>'Yr over Yr'!F31</f>
        <v>5.274</v>
      </c>
      <c r="G31" s="4">
        <f>'Yr over Yr'!G31</f>
        <v>4.3159999999999998</v>
      </c>
      <c r="H31" s="4">
        <f>'Yr over Yr'!H31</f>
        <v>2.6779999999999999</v>
      </c>
      <c r="I31" s="4">
        <f>'Yr over Yr'!I31</f>
        <v>3.2260000000000004</v>
      </c>
      <c r="J31" s="4">
        <f>'Yr over Yr'!J31</f>
        <v>5.5570000000000004</v>
      </c>
      <c r="K31" s="4">
        <f>'Yr over Yr'!K31</f>
        <v>2.8660000000000001</v>
      </c>
      <c r="L31" s="4">
        <f>'Yr over Yr'!L31</f>
        <v>2.1890000000000001</v>
      </c>
      <c r="M31" s="4">
        <f>'Yr over Yr'!M31</f>
        <v>3.391</v>
      </c>
      <c r="N31" s="4">
        <f>'Yr over Yr'!N31</f>
        <v>3.6309999999999998</v>
      </c>
      <c r="O31" s="4">
        <f>'Yr over Yr'!O31</f>
        <v>2.95</v>
      </c>
      <c r="P31" s="4">
        <f>'Yr over Yr'!P31</f>
        <v>1.877</v>
      </c>
      <c r="Q31" s="4">
        <f>'Yr over Yr'!Q31</f>
        <v>2.76</v>
      </c>
      <c r="R31" s="4">
        <f>'Yr over Yr'!R31</f>
        <v>6.2649999999999997</v>
      </c>
      <c r="S31" s="4">
        <f>'Yr over Yr'!S31</f>
        <v>3.109</v>
      </c>
    </row>
    <row r="32" spans="2:19" ht="23.25" customHeight="1" x14ac:dyDescent="0.2">
      <c r="B32" s="3" t="s">
        <v>9</v>
      </c>
      <c r="C32" s="4">
        <f>'Yr over Yr'!C32</f>
        <v>7.55</v>
      </c>
      <c r="D32" s="4">
        <f>'Yr over Yr'!D32</f>
        <v>8.93</v>
      </c>
      <c r="E32" s="4">
        <f>'Yr over Yr'!E32</f>
        <v>4.056</v>
      </c>
      <c r="F32" s="4">
        <f>'Yr over Yr'!F32</f>
        <v>4.8159999999999998</v>
      </c>
      <c r="G32" s="4">
        <f>'Yr over Yr'!G32</f>
        <v>3.7930000000000001</v>
      </c>
      <c r="H32" s="4">
        <f>'Yr over Yr'!H32</f>
        <v>2.4459999999999997</v>
      </c>
      <c r="I32" s="4">
        <f>'Yr over Yr'!I32</f>
        <v>3.427</v>
      </c>
      <c r="J32" s="4">
        <f>'Yr over Yr'!J32</f>
        <v>4.8550000000000004</v>
      </c>
      <c r="K32" s="4">
        <f>'Yr over Yr'!K32</f>
        <v>2.8940000000000001</v>
      </c>
      <c r="L32" s="4">
        <f>'Yr over Yr'!L32</f>
        <v>1.7110000000000001</v>
      </c>
      <c r="M32" s="4">
        <f>'Yr over Yr'!M32</f>
        <v>2.6269999999999998</v>
      </c>
      <c r="N32" s="4">
        <f>'Yr over Yr'!N32</f>
        <v>2.6389999999999998</v>
      </c>
      <c r="O32" s="4">
        <f>'Yr over Yr'!O32</f>
        <v>2.855</v>
      </c>
      <c r="P32" s="4">
        <f>'Yr over Yr'!P32</f>
        <v>1.821</v>
      </c>
      <c r="Q32" s="4">
        <f>'Yr over Yr'!Q32</f>
        <v>2.8540000000000001</v>
      </c>
      <c r="R32" s="4">
        <f>'Yr over Yr'!R32</f>
        <v>4.5679999999999996</v>
      </c>
      <c r="S32" s="4">
        <f>'Yr over Yr'!S32</f>
        <v>2.4510000000000001</v>
      </c>
    </row>
    <row r="33" spans="2:203" ht="23.25" customHeight="1" x14ac:dyDescent="0.2">
      <c r="B33" s="2" t="s">
        <v>10</v>
      </c>
      <c r="C33" s="4">
        <f>'Yr over Yr'!C33</f>
        <v>7.56</v>
      </c>
      <c r="D33" s="4">
        <f>'Yr over Yr'!D33</f>
        <v>9.5779999999999994</v>
      </c>
      <c r="E33" s="4">
        <f>'Yr over Yr'!E33</f>
        <v>3.6310000000000002</v>
      </c>
      <c r="F33" s="4">
        <f>'Yr over Yr'!F33</f>
        <v>3.8420000000000001</v>
      </c>
      <c r="G33" s="4">
        <f>'Yr over Yr'!G33</f>
        <v>4.24</v>
      </c>
      <c r="H33" s="4">
        <f>'Yr over Yr'!H33</f>
        <v>2.1909999999999998</v>
      </c>
      <c r="I33" s="4">
        <f>'Yr over Yr'!I33</f>
        <v>3.9760000000000004</v>
      </c>
      <c r="J33" s="4">
        <f>'Yr over Yr'!J33</f>
        <v>4.5839999999999996</v>
      </c>
      <c r="K33" s="4">
        <f>'Yr over Yr'!K33</f>
        <v>2.59</v>
      </c>
      <c r="L33" s="4">
        <f>'Yr over Yr'!L33</f>
        <v>1.903</v>
      </c>
      <c r="M33" s="4">
        <f>'Yr over Yr'!M33</f>
        <v>3.1749999999999998</v>
      </c>
      <c r="N33" s="4">
        <f>'Yr over Yr'!N33</f>
        <v>2.6909999999999998</v>
      </c>
      <c r="O33" s="4">
        <f>'Yr over Yr'!O33</f>
        <v>2.7130000000000001</v>
      </c>
      <c r="P33" s="4">
        <f>'Yr over Yr'!P33</f>
        <v>1.6339999999999999</v>
      </c>
      <c r="Q33" s="4">
        <f>'Yr over Yr'!Q33</f>
        <v>2.5859999999999999</v>
      </c>
      <c r="R33" s="4">
        <f>'Yr over Yr'!R33</f>
        <v>5.3360000000000003</v>
      </c>
      <c r="S33" s="4">
        <f>'Yr over Yr'!S33</f>
        <v>1.9910000000000001</v>
      </c>
    </row>
    <row r="34" spans="2:203" ht="23.25" customHeight="1" x14ac:dyDescent="0.2">
      <c r="B34" s="3" t="s">
        <v>11</v>
      </c>
      <c r="C34" s="4">
        <f>'Yr over Yr'!C34</f>
        <v>7.51</v>
      </c>
      <c r="D34" s="4">
        <f>'Yr over Yr'!D34</f>
        <v>11.28</v>
      </c>
      <c r="E34" s="4">
        <f>'Yr over Yr'!E34</f>
        <v>3.3210000000000002</v>
      </c>
      <c r="F34" s="4">
        <f>'Yr over Yr'!F34</f>
        <v>4.2709999999999999</v>
      </c>
      <c r="G34" s="4">
        <f>'Yr over Yr'!G34</f>
        <v>4.3769999999999998</v>
      </c>
      <c r="H34" s="4">
        <f>'Yr over Yr'!H34</f>
        <v>2.036</v>
      </c>
      <c r="I34" s="4">
        <f>'Yr over Yr'!I34</f>
        <v>4.1520000000000001</v>
      </c>
      <c r="J34" s="4">
        <f>'Yr over Yr'!J34</f>
        <v>4.7949999999999999</v>
      </c>
      <c r="K34" s="4">
        <f>'Yr over Yr'!K34</f>
        <v>2.5169999999999999</v>
      </c>
      <c r="L34" s="4">
        <f>'Yr over Yr'!L34</f>
        <v>1.9950000000000001</v>
      </c>
      <c r="M34" s="4">
        <f>'Yr over Yr'!M34</f>
        <v>3.1419999999999999</v>
      </c>
      <c r="N34" s="4">
        <f>'Yr over Yr'!N34</f>
        <v>2.8210000000000002</v>
      </c>
      <c r="O34" s="4">
        <f>'Yr over Yr'!O34</f>
        <v>2.5659999999999998</v>
      </c>
      <c r="P34" s="4">
        <f>'Yr over Yr'!P34</f>
        <v>1.794</v>
      </c>
      <c r="Q34" s="4">
        <f>'Yr over Yr'!Q34</f>
        <v>2.9249999999999998</v>
      </c>
      <c r="R34" s="4">
        <f>'Yr over Yr'!R34</f>
        <v>7.2670000000000003</v>
      </c>
      <c r="S34" s="4">
        <f>'Yr over Yr'!S34</f>
        <v>2.117</v>
      </c>
    </row>
    <row r="35" spans="2:203" ht="23.25" customHeight="1" x14ac:dyDescent="0.2">
      <c r="B35" s="2" t="s">
        <v>12</v>
      </c>
      <c r="C35" s="4">
        <f>'Yr over Yr'!C35</f>
        <v>7.59</v>
      </c>
      <c r="D35" s="4">
        <f>'Yr over Yr'!D35</f>
        <v>11.915999999999999</v>
      </c>
      <c r="E35" s="4">
        <f>'Yr over Yr'!E35</f>
        <v>3.5380000000000003</v>
      </c>
      <c r="F35" s="4">
        <f>'Yr over Yr'!F35</f>
        <v>4.1550000000000002</v>
      </c>
      <c r="G35" s="4">
        <f>'Yr over Yr'!G35</f>
        <v>4.3260000000000005</v>
      </c>
      <c r="H35" s="4">
        <f>'Yr over Yr'!H35</f>
        <v>2.4290000000000003</v>
      </c>
      <c r="I35" s="4">
        <f>'Yr over Yr'!I35</f>
        <v>4.1479999999999997</v>
      </c>
      <c r="J35" s="4">
        <f>'Yr over Yr'!J35</f>
        <v>4.6189999999999998</v>
      </c>
      <c r="K35" s="4">
        <f>'Yr over Yr'!K35</f>
        <v>2.8149999999999999</v>
      </c>
      <c r="L35" s="4">
        <f>'Yr over Yr'!L35</f>
        <v>1.9630000000000001</v>
      </c>
      <c r="M35" s="4">
        <f>'Yr over Yr'!M35</f>
        <v>3.2360000000000002</v>
      </c>
      <c r="N35" s="4">
        <f>'Yr over Yr'!N35</f>
        <v>2.875</v>
      </c>
      <c r="O35" s="4">
        <f>'Yr over Yr'!O35</f>
        <v>2.633</v>
      </c>
      <c r="P35" s="4">
        <f>'Yr over Yr'!P35</f>
        <v>1.722</v>
      </c>
      <c r="Q35" s="4">
        <f>'Yr over Yr'!Q35</f>
        <v>2.984</v>
      </c>
      <c r="R35" s="4">
        <f>'Yr over Yr'!R35</f>
        <v>8.9079999999999995</v>
      </c>
      <c r="S35" s="4">
        <f>'Yr over Yr'!S35</f>
        <v>2.181</v>
      </c>
    </row>
    <row r="36" spans="2:203" ht="23.25" customHeight="1" x14ac:dyDescent="0.2">
      <c r="B36" s="3" t="s">
        <v>13</v>
      </c>
      <c r="C36" s="4">
        <f>'Yr over Yr'!C36</f>
        <v>6.93</v>
      </c>
      <c r="D36" s="4">
        <f>'Yr over Yr'!D36</f>
        <v>13.105</v>
      </c>
      <c r="E36" s="4">
        <f>'Yr over Yr'!E36</f>
        <v>3.9489999999999998</v>
      </c>
      <c r="F36" s="4">
        <f>'Yr over Yr'!F36</f>
        <v>4.7169999999999996</v>
      </c>
      <c r="G36" s="4">
        <f>'Yr over Yr'!G36</f>
        <v>4.3570000000000002</v>
      </c>
      <c r="H36" s="4">
        <f>'Yr over Yr'!H36</f>
        <v>2.7739999999999996</v>
      </c>
      <c r="I36" s="4">
        <f>'Yr over Yr'!I36</f>
        <v>3.7069999999999999</v>
      </c>
      <c r="J36" s="4">
        <f>'Yr over Yr'!J36</f>
        <v>4.4000000000000004</v>
      </c>
      <c r="K36" s="4">
        <f>'Yr over Yr'!K36</f>
        <v>2.7730000000000001</v>
      </c>
      <c r="L36" s="4">
        <f>'Yr over Yr'!L36</f>
        <v>2.9169999999999998</v>
      </c>
      <c r="M36" s="4">
        <f>'Yr over Yr'!M36</f>
        <v>3.0670000000000002</v>
      </c>
      <c r="N36" s="4">
        <f>'Yr over Yr'!N36</f>
        <v>2.996</v>
      </c>
      <c r="O36" s="4">
        <f>'Yr over Yr'!O36</f>
        <v>2.2909999999999999</v>
      </c>
      <c r="P36" s="4">
        <f>'Yr over Yr'!P36</f>
        <v>1.4950000000000001</v>
      </c>
      <c r="Q36" s="4">
        <f>'Yr over Yr'!Q36</f>
        <v>3.617</v>
      </c>
      <c r="R36" s="4">
        <f>'Yr over Yr'!R36</f>
        <v>6.5510000000000002</v>
      </c>
      <c r="S36" s="4">
        <f>'Yr over Yr'!S36</f>
        <v>2.6030000000000002</v>
      </c>
    </row>
    <row r="37" spans="2:203" ht="23.25" customHeight="1" x14ac:dyDescent="0.2">
      <c r="B37" s="2" t="s">
        <v>14</v>
      </c>
      <c r="C37" s="4">
        <f>'Yr over Yr'!C37</f>
        <v>6.11</v>
      </c>
      <c r="D37" s="4">
        <f>'Yr over Yr'!D37</f>
        <v>9.2170000000000005</v>
      </c>
      <c r="E37" s="4">
        <f>'Yr over Yr'!E37</f>
        <v>3.3789999999999996</v>
      </c>
      <c r="F37" s="4">
        <f>'Yr over Yr'!F37</f>
        <v>4.774</v>
      </c>
      <c r="G37" s="4">
        <f>'Yr over Yr'!G37</f>
        <v>4.37</v>
      </c>
      <c r="H37" s="4">
        <f>'Yr over Yr'!H37</f>
        <v>3.01</v>
      </c>
      <c r="I37" s="4">
        <f>'Yr over Yr'!I37</f>
        <v>3.4589999999999996</v>
      </c>
      <c r="J37" s="4">
        <f>'Yr over Yr'!J37</f>
        <v>3.8079999999999998</v>
      </c>
      <c r="K37" s="4">
        <f>'Yr over Yr'!K37</f>
        <v>2.8860000000000001</v>
      </c>
      <c r="L37" s="4">
        <f>'Yr over Yr'!L37</f>
        <v>2.6720000000000002</v>
      </c>
      <c r="M37" s="4">
        <f>'Yr over Yr'!M37</f>
        <v>2.9689999999999999</v>
      </c>
      <c r="N37" s="4">
        <f>'Yr over Yr'!N37</f>
        <v>2.8220000000000001</v>
      </c>
      <c r="O37" s="4">
        <f>'Yr over Yr'!O37</f>
        <v>2.141</v>
      </c>
      <c r="P37" s="4">
        <f>'Yr over Yr'!P37</f>
        <v>1.8540000000000001</v>
      </c>
      <c r="Q37" s="4">
        <f>'Yr over Yr'!Q37</f>
        <v>4.0439999999999996</v>
      </c>
      <c r="R37" s="4">
        <f>'Yr over Yr'!R37</f>
        <v>8.6869999999999994</v>
      </c>
      <c r="S37" s="4">
        <f>'Yr over Yr'!S37</f>
        <v>2.492</v>
      </c>
      <c r="T37" s="18"/>
    </row>
    <row r="38" spans="2:203" ht="23.25" customHeight="1" x14ac:dyDescent="0.2">
      <c r="B38" s="3" t="s">
        <v>15</v>
      </c>
      <c r="C38" s="4">
        <f>'Yr over Yr'!C38</f>
        <v>5.43</v>
      </c>
      <c r="D38" s="4">
        <f>'Yr over Yr'!D38</f>
        <v>8.3940000000000001</v>
      </c>
      <c r="E38" s="4">
        <f>'Yr over Yr'!E38</f>
        <v>2.843</v>
      </c>
      <c r="F38" s="4">
        <f>'Yr over Yr'!F38</f>
        <v>3.6510000000000002</v>
      </c>
      <c r="G38" s="4">
        <f>'Yr over Yr'!G38</f>
        <v>3.8569999999999998</v>
      </c>
      <c r="H38" s="4">
        <f>'Yr over Yr'!H38</f>
        <v>2.6339999999999999</v>
      </c>
      <c r="I38" s="4">
        <f>'Yr over Yr'!I38</f>
        <v>3.5669999999999997</v>
      </c>
      <c r="J38" s="4">
        <f>'Yr over Yr'!J38</f>
        <v>3.9569999999999999</v>
      </c>
      <c r="K38" s="4">
        <f>'Yr over Yr'!K38</f>
        <v>2.6379999999999999</v>
      </c>
      <c r="L38" s="4">
        <f>'Yr over Yr'!L38</f>
        <v>2.8530000000000002</v>
      </c>
      <c r="M38" s="4">
        <f>'Yr over Yr'!M38</f>
        <v>2.9609999999999999</v>
      </c>
      <c r="N38" s="4">
        <f>'Yr over Yr'!N38</f>
        <v>2.895</v>
      </c>
      <c r="O38" s="4">
        <f>'Yr over Yr'!O38</f>
        <v>2.2509999999999999</v>
      </c>
      <c r="P38" s="4">
        <f>'Yr over Yr'!P38</f>
        <v>2.5790000000000002</v>
      </c>
      <c r="Q38" s="4">
        <f>'Yr over Yr'!Q38</f>
        <v>4.37</v>
      </c>
      <c r="R38" s="4">
        <f>'Yr over Yr'!R38</f>
        <v>9.3529999999999998</v>
      </c>
      <c r="S38" s="4">
        <f>'Yr over Yr'!S38</f>
        <v>2.556</v>
      </c>
    </row>
    <row r="39" spans="2:203" ht="23.25" customHeight="1" x14ac:dyDescent="0.2">
      <c r="B39" s="2" t="s">
        <v>16</v>
      </c>
      <c r="C39" s="4">
        <f>'Yr over Yr'!C39</f>
        <v>6.42</v>
      </c>
      <c r="D39" s="4">
        <f>'Yr over Yr'!D39</f>
        <v>7.4720000000000004</v>
      </c>
      <c r="E39" s="4">
        <f>'Yr over Yr'!E39</f>
        <v>3.73</v>
      </c>
      <c r="F39" s="4">
        <f>'Yr over Yr'!F39</f>
        <v>3.8369999999999997</v>
      </c>
      <c r="G39" s="4">
        <f>'Yr over Yr'!G39</f>
        <v>3.7589999999999999</v>
      </c>
      <c r="H39" s="4">
        <f>'Yr over Yr'!H39</f>
        <v>3.0230000000000001</v>
      </c>
      <c r="I39" s="4">
        <f>'Yr over Yr'!I39</f>
        <v>3.4980000000000002</v>
      </c>
      <c r="J39" s="4">
        <f>'Yr over Yr'!J39</f>
        <v>3.984</v>
      </c>
      <c r="K39" s="4">
        <f>'Yr over Yr'!K39</f>
        <v>2.5630000000000002</v>
      </c>
      <c r="L39" s="4">
        <f>'Yr over Yr'!L39</f>
        <v>2.952</v>
      </c>
      <c r="M39" s="4">
        <f>'Yr over Yr'!M39</f>
        <v>2.9740000000000002</v>
      </c>
      <c r="N39" s="4">
        <f>'Yr over Yr'!N39</f>
        <v>3.0209999999999999</v>
      </c>
      <c r="O39" s="4">
        <f>'Yr over Yr'!O39</f>
        <v>2.4279999999999999</v>
      </c>
      <c r="P39" s="4">
        <f>'Yr over Yr'!P39</f>
        <v>2.101</v>
      </c>
      <c r="Q39" s="4">
        <f>'Yr over Yr'!Q39</f>
        <v>5.8410000000000002</v>
      </c>
      <c r="R39" s="4">
        <f>'Yr over Yr'!R39</f>
        <v>6.8680000000000003</v>
      </c>
      <c r="S39" s="4"/>
    </row>
    <row r="40" spans="2:203" ht="23.25" customHeight="1" x14ac:dyDescent="0.2">
      <c r="B40" s="3" t="s">
        <v>17</v>
      </c>
      <c r="C40" s="4">
        <f>'Yr over Yr'!C40</f>
        <v>7.27</v>
      </c>
      <c r="D40" s="4">
        <f>'Yr over Yr'!D40</f>
        <v>6.4689999999999994</v>
      </c>
      <c r="E40" s="4">
        <f>'Yr over Yr'!E40</f>
        <v>4.2889999999999997</v>
      </c>
      <c r="F40" s="4">
        <f>'Yr over Yr'!F40</f>
        <v>3.2919999999999998</v>
      </c>
      <c r="G40" s="4">
        <f>'Yr over Yr'!G40</f>
        <v>3.5239999999999996</v>
      </c>
      <c r="H40" s="4">
        <f>'Yr over Yr'!H40</f>
        <v>3.4710000000000001</v>
      </c>
      <c r="I40" s="4">
        <f>'Yr over Yr'!I40</f>
        <v>3.4969999999999999</v>
      </c>
      <c r="J40" s="4">
        <f>'Yr over Yr'!J40</f>
        <v>3.7280000000000002</v>
      </c>
      <c r="K40" s="4">
        <f>'Yr over Yr'!K40</f>
        <v>2.0329999999999999</v>
      </c>
      <c r="L40" s="4">
        <f>'Yr over Yr'!L40</f>
        <v>2.7639999999999998</v>
      </c>
      <c r="M40" s="4">
        <f>'Yr over Yr'!M40</f>
        <v>2.7519999999999998</v>
      </c>
      <c r="N40" s="4">
        <f>'Yr over Yr'!N40</f>
        <v>3.1850000000000001</v>
      </c>
      <c r="O40" s="4">
        <f>'Yr over Yr'!O40</f>
        <v>2.597</v>
      </c>
      <c r="P40" s="4">
        <f>'Yr over Yr'!P40</f>
        <v>2.996</v>
      </c>
      <c r="Q40" s="4">
        <f>'Yr over Yr'!Q40</f>
        <v>6.202</v>
      </c>
      <c r="R40" s="4">
        <f>'Yr over Yr'!R40</f>
        <v>5.1859999999999999</v>
      </c>
      <c r="S40" s="4"/>
    </row>
    <row r="41" spans="2:203" ht="23.25" customHeight="1" x14ac:dyDescent="0.2">
      <c r="B41" s="2" t="s">
        <v>18</v>
      </c>
      <c r="C41" s="4">
        <f>'Yr over Yr'!C41</f>
        <v>7.2</v>
      </c>
      <c r="D41" s="4">
        <f>'Yr over Yr'!D41</f>
        <v>6.8879999999999999</v>
      </c>
      <c r="E41" s="4">
        <f>'Yr over Yr'!E41</f>
        <v>4.4860000000000007</v>
      </c>
      <c r="F41" s="4">
        <f>'Yr over Yr'!F41</f>
        <v>4.2669999999999995</v>
      </c>
      <c r="G41" s="4">
        <f>'Yr over Yr'!G41</f>
        <v>3.3639999999999999</v>
      </c>
      <c r="H41" s="4">
        <f>'Yr over Yr'!H41</f>
        <v>3.6960000000000002</v>
      </c>
      <c r="I41" s="4">
        <f>'Yr over Yr'!I41</f>
        <v>3.8180000000000001</v>
      </c>
      <c r="J41" s="4">
        <f>'Yr over Yr'!J41</f>
        <v>4.282</v>
      </c>
      <c r="K41" s="4">
        <f>'Yr over Yr'!K41</f>
        <v>2.206</v>
      </c>
      <c r="L41" s="4">
        <f>'Yr over Yr'!L41</f>
        <v>3.2320000000000002</v>
      </c>
      <c r="M41" s="4">
        <f>'Yr over Yr'!M41</f>
        <v>3.0739999999999998</v>
      </c>
      <c r="N41" s="4">
        <f>'Yr over Yr'!N41</f>
        <v>4.7149999999999999</v>
      </c>
      <c r="O41" s="4">
        <f>'Yr over Yr'!O41</f>
        <v>2.4700000000000002</v>
      </c>
      <c r="P41" s="4">
        <f>'Yr over Yr'!P41</f>
        <v>2.8959999999999999</v>
      </c>
      <c r="Q41" s="4">
        <f>'Yr over Yr'!Q41</f>
        <v>5.4470000000000001</v>
      </c>
      <c r="R41" s="4">
        <f>'Yr over Yr'!R41</f>
        <v>6.7119999999999997</v>
      </c>
      <c r="S41" s="4"/>
    </row>
    <row r="42" spans="2:203" ht="6.75" customHeight="1" x14ac:dyDescent="0.2">
      <c r="B42" s="2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N42" s="6"/>
    </row>
    <row r="43" spans="2:203" x14ac:dyDescent="0.2">
      <c r="B43" s="8" t="s">
        <v>19</v>
      </c>
      <c r="C43" s="9">
        <f t="shared" ref="C43" si="13">AVERAGE(C30:C42)</f>
        <v>6.8608333333333329</v>
      </c>
      <c r="D43" s="9">
        <f t="shared" ref="D43:R43" si="14">AVERAGE(D30:D42)</f>
        <v>9.0347500000000007</v>
      </c>
      <c r="E43" s="9">
        <f t="shared" si="14"/>
        <v>3.9861666666666657</v>
      </c>
      <c r="F43" s="9">
        <f t="shared" si="14"/>
        <v>4.392500000000001</v>
      </c>
      <c r="G43" s="9">
        <f t="shared" si="14"/>
        <v>4.0415833333333326</v>
      </c>
      <c r="H43" s="9">
        <f t="shared" si="14"/>
        <v>2.789333333333333</v>
      </c>
      <c r="I43" s="9">
        <f t="shared" si="14"/>
        <v>3.652416666666666</v>
      </c>
      <c r="J43" s="9">
        <f t="shared" si="14"/>
        <v>4.4146666666666663</v>
      </c>
      <c r="K43" s="9">
        <f t="shared" si="14"/>
        <v>2.6641666666666666</v>
      </c>
      <c r="L43" s="9">
        <f t="shared" si="14"/>
        <v>2.4564999999999997</v>
      </c>
      <c r="M43" s="9">
        <f t="shared" si="14"/>
        <v>3.108166666666667</v>
      </c>
      <c r="N43" s="9">
        <f t="shared" si="14"/>
        <v>3.0857499999999995</v>
      </c>
      <c r="O43" s="9">
        <f t="shared" si="14"/>
        <v>2.6280833333333331</v>
      </c>
      <c r="P43" s="9">
        <f t="shared" si="14"/>
        <v>2.0772499999999998</v>
      </c>
      <c r="Q43" s="9">
        <f t="shared" si="14"/>
        <v>3.8414166666666669</v>
      </c>
      <c r="R43" s="9">
        <f t="shared" si="14"/>
        <v>6.6437500000000007</v>
      </c>
      <c r="S43" s="9">
        <f t="shared" ref="S43" si="15">AVERAGE(S30:S42)</f>
        <v>2.6898888888888894</v>
      </c>
    </row>
    <row r="45" spans="2:203" ht="15" customHeight="1" x14ac:dyDescent="0.2">
      <c r="C45" s="17">
        <v>39083</v>
      </c>
      <c r="D45" s="17">
        <f>EOMONTH(C45,0)+1</f>
        <v>39114</v>
      </c>
      <c r="E45" s="17">
        <f t="shared" ref="E45:BP45" si="16">EOMONTH(D45,0)+1</f>
        <v>39142</v>
      </c>
      <c r="F45" s="17">
        <f t="shared" si="16"/>
        <v>39173</v>
      </c>
      <c r="G45" s="17">
        <f t="shared" si="16"/>
        <v>39203</v>
      </c>
      <c r="H45" s="17">
        <f t="shared" si="16"/>
        <v>39234</v>
      </c>
      <c r="I45" s="17">
        <f t="shared" si="16"/>
        <v>39264</v>
      </c>
      <c r="J45" s="17">
        <f t="shared" si="16"/>
        <v>39295</v>
      </c>
      <c r="K45" s="17">
        <f t="shared" si="16"/>
        <v>39326</v>
      </c>
      <c r="L45" s="17">
        <f t="shared" si="16"/>
        <v>39356</v>
      </c>
      <c r="M45" s="17">
        <f t="shared" si="16"/>
        <v>39387</v>
      </c>
      <c r="N45" s="17">
        <f t="shared" si="16"/>
        <v>39417</v>
      </c>
      <c r="O45" s="17">
        <f t="shared" si="16"/>
        <v>39448</v>
      </c>
      <c r="P45" s="17">
        <f t="shared" si="16"/>
        <v>39479</v>
      </c>
      <c r="Q45" s="17">
        <f t="shared" si="16"/>
        <v>39508</v>
      </c>
      <c r="R45" s="17">
        <f t="shared" si="16"/>
        <v>39539</v>
      </c>
      <c r="S45" s="17">
        <f t="shared" si="16"/>
        <v>39569</v>
      </c>
      <c r="T45" s="17">
        <f t="shared" si="16"/>
        <v>39600</v>
      </c>
      <c r="U45" s="17">
        <f t="shared" si="16"/>
        <v>39630</v>
      </c>
      <c r="V45" s="17">
        <f t="shared" si="16"/>
        <v>39661</v>
      </c>
      <c r="W45" s="17">
        <f t="shared" si="16"/>
        <v>39692</v>
      </c>
      <c r="X45" s="17">
        <f t="shared" si="16"/>
        <v>39722</v>
      </c>
      <c r="Y45" s="17">
        <f t="shared" si="16"/>
        <v>39753</v>
      </c>
      <c r="Z45" s="17">
        <f t="shared" si="16"/>
        <v>39783</v>
      </c>
      <c r="AA45" s="17">
        <f t="shared" si="16"/>
        <v>39814</v>
      </c>
      <c r="AB45" s="17">
        <f t="shared" si="16"/>
        <v>39845</v>
      </c>
      <c r="AC45" s="17">
        <f t="shared" si="16"/>
        <v>39873</v>
      </c>
      <c r="AD45" s="17">
        <f t="shared" si="16"/>
        <v>39904</v>
      </c>
      <c r="AE45" s="17">
        <f t="shared" si="16"/>
        <v>39934</v>
      </c>
      <c r="AF45" s="17">
        <f t="shared" si="16"/>
        <v>39965</v>
      </c>
      <c r="AG45" s="17">
        <f t="shared" si="16"/>
        <v>39995</v>
      </c>
      <c r="AH45" s="17">
        <f t="shared" si="16"/>
        <v>40026</v>
      </c>
      <c r="AI45" s="17">
        <f t="shared" si="16"/>
        <v>40057</v>
      </c>
      <c r="AJ45" s="17">
        <f t="shared" si="16"/>
        <v>40087</v>
      </c>
      <c r="AK45" s="17">
        <f t="shared" si="16"/>
        <v>40118</v>
      </c>
      <c r="AL45" s="17">
        <f t="shared" si="16"/>
        <v>40148</v>
      </c>
      <c r="AM45" s="17">
        <f t="shared" si="16"/>
        <v>40179</v>
      </c>
      <c r="AN45" s="17">
        <f t="shared" si="16"/>
        <v>40210</v>
      </c>
      <c r="AO45" s="17">
        <f t="shared" si="16"/>
        <v>40238</v>
      </c>
      <c r="AP45" s="17">
        <f t="shared" si="16"/>
        <v>40269</v>
      </c>
      <c r="AQ45" s="17">
        <f t="shared" si="16"/>
        <v>40299</v>
      </c>
      <c r="AR45" s="17">
        <f t="shared" si="16"/>
        <v>40330</v>
      </c>
      <c r="AS45" s="17">
        <f t="shared" si="16"/>
        <v>40360</v>
      </c>
      <c r="AT45" s="17">
        <f t="shared" si="16"/>
        <v>40391</v>
      </c>
      <c r="AU45" s="17">
        <f t="shared" si="16"/>
        <v>40422</v>
      </c>
      <c r="AV45" s="17">
        <f t="shared" si="16"/>
        <v>40452</v>
      </c>
      <c r="AW45" s="17">
        <f t="shared" si="16"/>
        <v>40483</v>
      </c>
      <c r="AX45" s="17">
        <f t="shared" si="16"/>
        <v>40513</v>
      </c>
      <c r="AY45" s="17">
        <f t="shared" si="16"/>
        <v>40544</v>
      </c>
      <c r="AZ45" s="17">
        <f t="shared" si="16"/>
        <v>40575</v>
      </c>
      <c r="BA45" s="17">
        <f t="shared" si="16"/>
        <v>40603</v>
      </c>
      <c r="BB45" s="17">
        <f t="shared" si="16"/>
        <v>40634</v>
      </c>
      <c r="BC45" s="17">
        <f t="shared" si="16"/>
        <v>40664</v>
      </c>
      <c r="BD45" s="17">
        <f t="shared" si="16"/>
        <v>40695</v>
      </c>
      <c r="BE45" s="17">
        <f t="shared" si="16"/>
        <v>40725</v>
      </c>
      <c r="BF45" s="17">
        <f t="shared" si="16"/>
        <v>40756</v>
      </c>
      <c r="BG45" s="17">
        <f t="shared" si="16"/>
        <v>40787</v>
      </c>
      <c r="BH45" s="17">
        <f t="shared" si="16"/>
        <v>40817</v>
      </c>
      <c r="BI45" s="17">
        <f t="shared" si="16"/>
        <v>40848</v>
      </c>
      <c r="BJ45" s="17">
        <f t="shared" si="16"/>
        <v>40878</v>
      </c>
      <c r="BK45" s="17">
        <f t="shared" si="16"/>
        <v>40909</v>
      </c>
      <c r="BL45" s="17">
        <f t="shared" si="16"/>
        <v>40940</v>
      </c>
      <c r="BM45" s="17">
        <f t="shared" si="16"/>
        <v>40969</v>
      </c>
      <c r="BN45" s="17">
        <f t="shared" si="16"/>
        <v>41000</v>
      </c>
      <c r="BO45" s="17">
        <f t="shared" si="16"/>
        <v>41030</v>
      </c>
      <c r="BP45" s="17">
        <f t="shared" si="16"/>
        <v>41061</v>
      </c>
      <c r="BQ45" s="17">
        <f t="shared" ref="BQ45:EB45" si="17">EOMONTH(BP45,0)+1</f>
        <v>41091</v>
      </c>
      <c r="BR45" s="17">
        <f t="shared" si="17"/>
        <v>41122</v>
      </c>
      <c r="BS45" s="17">
        <f t="shared" si="17"/>
        <v>41153</v>
      </c>
      <c r="BT45" s="17">
        <f t="shared" si="17"/>
        <v>41183</v>
      </c>
      <c r="BU45" s="17">
        <f t="shared" si="17"/>
        <v>41214</v>
      </c>
      <c r="BV45" s="17">
        <f t="shared" si="17"/>
        <v>41244</v>
      </c>
      <c r="BW45" s="17">
        <f t="shared" si="17"/>
        <v>41275</v>
      </c>
      <c r="BX45" s="17">
        <f t="shared" si="17"/>
        <v>41306</v>
      </c>
      <c r="BY45" s="17">
        <f t="shared" si="17"/>
        <v>41334</v>
      </c>
      <c r="BZ45" s="17">
        <f t="shared" si="17"/>
        <v>41365</v>
      </c>
      <c r="CA45" s="17">
        <f t="shared" si="17"/>
        <v>41395</v>
      </c>
      <c r="CB45" s="17">
        <f t="shared" si="17"/>
        <v>41426</v>
      </c>
      <c r="CC45" s="17">
        <f t="shared" si="17"/>
        <v>41456</v>
      </c>
      <c r="CD45" s="17">
        <f t="shared" si="17"/>
        <v>41487</v>
      </c>
      <c r="CE45" s="17">
        <f t="shared" si="17"/>
        <v>41518</v>
      </c>
      <c r="CF45" s="17">
        <f t="shared" si="17"/>
        <v>41548</v>
      </c>
      <c r="CG45" s="17">
        <f t="shared" si="17"/>
        <v>41579</v>
      </c>
      <c r="CH45" s="17">
        <f t="shared" si="17"/>
        <v>41609</v>
      </c>
      <c r="CI45" s="17">
        <f t="shared" si="17"/>
        <v>41640</v>
      </c>
      <c r="CJ45" s="17">
        <f t="shared" si="17"/>
        <v>41671</v>
      </c>
      <c r="CK45" s="17">
        <f t="shared" si="17"/>
        <v>41699</v>
      </c>
      <c r="CL45" s="17">
        <f t="shared" si="17"/>
        <v>41730</v>
      </c>
      <c r="CM45" s="17">
        <f t="shared" si="17"/>
        <v>41760</v>
      </c>
      <c r="CN45" s="17">
        <f t="shared" si="17"/>
        <v>41791</v>
      </c>
      <c r="CO45" s="17">
        <f t="shared" si="17"/>
        <v>41821</v>
      </c>
      <c r="CP45" s="17">
        <f t="shared" si="17"/>
        <v>41852</v>
      </c>
      <c r="CQ45" s="17">
        <f t="shared" si="17"/>
        <v>41883</v>
      </c>
      <c r="CR45" s="17">
        <f t="shared" si="17"/>
        <v>41913</v>
      </c>
      <c r="CS45" s="17">
        <f t="shared" si="17"/>
        <v>41944</v>
      </c>
      <c r="CT45" s="17">
        <f t="shared" si="17"/>
        <v>41974</v>
      </c>
      <c r="CU45" s="17">
        <f t="shared" si="17"/>
        <v>42005</v>
      </c>
      <c r="CV45" s="17">
        <f t="shared" si="17"/>
        <v>42036</v>
      </c>
      <c r="CW45" s="17">
        <f t="shared" si="17"/>
        <v>42064</v>
      </c>
      <c r="CX45" s="17">
        <f t="shared" si="17"/>
        <v>42095</v>
      </c>
      <c r="CY45" s="17">
        <f t="shared" si="17"/>
        <v>42125</v>
      </c>
      <c r="CZ45" s="17">
        <f t="shared" si="17"/>
        <v>42156</v>
      </c>
      <c r="DA45" s="17">
        <f t="shared" si="17"/>
        <v>42186</v>
      </c>
      <c r="DB45" s="17">
        <f t="shared" si="17"/>
        <v>42217</v>
      </c>
      <c r="DC45" s="17">
        <f t="shared" si="17"/>
        <v>42248</v>
      </c>
      <c r="DD45" s="17">
        <f t="shared" si="17"/>
        <v>42278</v>
      </c>
      <c r="DE45" s="17">
        <f t="shared" si="17"/>
        <v>42309</v>
      </c>
      <c r="DF45" s="17">
        <f t="shared" si="17"/>
        <v>42339</v>
      </c>
      <c r="DG45" s="17">
        <f t="shared" si="17"/>
        <v>42370</v>
      </c>
      <c r="DH45" s="17">
        <f t="shared" si="17"/>
        <v>42401</v>
      </c>
      <c r="DI45" s="17">
        <f t="shared" si="17"/>
        <v>42430</v>
      </c>
      <c r="DJ45" s="17">
        <f t="shared" si="17"/>
        <v>42461</v>
      </c>
      <c r="DK45" s="17">
        <f t="shared" si="17"/>
        <v>42491</v>
      </c>
      <c r="DL45" s="17">
        <f t="shared" si="17"/>
        <v>42522</v>
      </c>
      <c r="DM45" s="17">
        <f t="shared" si="17"/>
        <v>42552</v>
      </c>
      <c r="DN45" s="17">
        <f t="shared" si="17"/>
        <v>42583</v>
      </c>
      <c r="DO45" s="17">
        <f t="shared" si="17"/>
        <v>42614</v>
      </c>
      <c r="DP45" s="17">
        <f t="shared" si="17"/>
        <v>42644</v>
      </c>
      <c r="DQ45" s="17">
        <f t="shared" si="17"/>
        <v>42675</v>
      </c>
      <c r="DR45" s="17">
        <f t="shared" si="17"/>
        <v>42705</v>
      </c>
      <c r="DS45" s="17">
        <f t="shared" si="17"/>
        <v>42736</v>
      </c>
      <c r="DT45" s="17">
        <f t="shared" si="17"/>
        <v>42767</v>
      </c>
      <c r="DU45" s="17">
        <f t="shared" si="17"/>
        <v>42795</v>
      </c>
      <c r="DV45" s="17">
        <f t="shared" si="17"/>
        <v>42826</v>
      </c>
      <c r="DW45" s="17">
        <f t="shared" si="17"/>
        <v>42856</v>
      </c>
      <c r="DX45" s="17">
        <f t="shared" si="17"/>
        <v>42887</v>
      </c>
      <c r="DY45" s="17">
        <f t="shared" si="17"/>
        <v>42917</v>
      </c>
      <c r="DZ45" s="17">
        <f t="shared" si="17"/>
        <v>42948</v>
      </c>
      <c r="EA45" s="17">
        <f t="shared" si="17"/>
        <v>42979</v>
      </c>
      <c r="EB45" s="17">
        <f t="shared" si="17"/>
        <v>43009</v>
      </c>
      <c r="EC45" s="17">
        <f t="shared" ref="EC45:FV45" si="18">EOMONTH(EB45,0)+1</f>
        <v>43040</v>
      </c>
      <c r="ED45" s="17">
        <f t="shared" si="18"/>
        <v>43070</v>
      </c>
      <c r="EE45" s="17">
        <f t="shared" si="18"/>
        <v>43101</v>
      </c>
      <c r="EF45" s="17">
        <f t="shared" si="18"/>
        <v>43132</v>
      </c>
      <c r="EG45" s="17">
        <f t="shared" si="18"/>
        <v>43160</v>
      </c>
      <c r="EH45" s="17">
        <f t="shared" si="18"/>
        <v>43191</v>
      </c>
      <c r="EI45" s="17">
        <f t="shared" si="18"/>
        <v>43221</v>
      </c>
      <c r="EJ45" s="17">
        <f t="shared" si="18"/>
        <v>43252</v>
      </c>
      <c r="EK45" s="17">
        <f t="shared" si="18"/>
        <v>43282</v>
      </c>
      <c r="EL45" s="17">
        <f t="shared" si="18"/>
        <v>43313</v>
      </c>
      <c r="EM45" s="17">
        <f t="shared" si="18"/>
        <v>43344</v>
      </c>
      <c r="EN45" s="17">
        <f t="shared" si="18"/>
        <v>43374</v>
      </c>
      <c r="EO45" s="17">
        <f t="shared" si="18"/>
        <v>43405</v>
      </c>
      <c r="EP45" s="17">
        <f t="shared" si="18"/>
        <v>43435</v>
      </c>
      <c r="EQ45" s="17">
        <f t="shared" si="18"/>
        <v>43466</v>
      </c>
      <c r="ER45" s="17">
        <f t="shared" si="18"/>
        <v>43497</v>
      </c>
      <c r="ES45" s="17">
        <f t="shared" si="18"/>
        <v>43525</v>
      </c>
      <c r="ET45" s="17">
        <f t="shared" si="18"/>
        <v>43556</v>
      </c>
      <c r="EU45" s="17">
        <f t="shared" si="18"/>
        <v>43586</v>
      </c>
      <c r="EV45" s="17">
        <f t="shared" si="18"/>
        <v>43617</v>
      </c>
      <c r="EW45" s="17">
        <f t="shared" si="18"/>
        <v>43647</v>
      </c>
      <c r="EX45" s="17">
        <f t="shared" si="18"/>
        <v>43678</v>
      </c>
      <c r="EY45" s="17">
        <f t="shared" si="18"/>
        <v>43709</v>
      </c>
      <c r="EZ45" s="17">
        <f t="shared" si="18"/>
        <v>43739</v>
      </c>
      <c r="FA45" s="17">
        <f t="shared" si="18"/>
        <v>43770</v>
      </c>
      <c r="FB45" s="17">
        <f t="shared" si="18"/>
        <v>43800</v>
      </c>
      <c r="FC45" s="17">
        <f t="shared" si="18"/>
        <v>43831</v>
      </c>
      <c r="FD45" s="17">
        <f t="shared" si="18"/>
        <v>43862</v>
      </c>
      <c r="FE45" s="17">
        <f t="shared" si="18"/>
        <v>43891</v>
      </c>
      <c r="FF45" s="17">
        <f t="shared" si="18"/>
        <v>43922</v>
      </c>
      <c r="FG45" s="17">
        <f t="shared" si="18"/>
        <v>43952</v>
      </c>
      <c r="FH45" s="17">
        <f t="shared" si="18"/>
        <v>43983</v>
      </c>
      <c r="FI45" s="17">
        <f t="shared" si="18"/>
        <v>44013</v>
      </c>
      <c r="FJ45" s="17">
        <f t="shared" si="18"/>
        <v>44044</v>
      </c>
      <c r="FK45" s="17">
        <f t="shared" si="18"/>
        <v>44075</v>
      </c>
      <c r="FL45" s="17">
        <f t="shared" si="18"/>
        <v>44105</v>
      </c>
      <c r="FM45" s="17">
        <f t="shared" si="18"/>
        <v>44136</v>
      </c>
      <c r="FN45" s="17">
        <f t="shared" si="18"/>
        <v>44166</v>
      </c>
      <c r="FO45" s="17">
        <f t="shared" si="18"/>
        <v>44197</v>
      </c>
      <c r="FP45" s="17">
        <f t="shared" si="18"/>
        <v>44228</v>
      </c>
      <c r="FQ45" s="17">
        <f t="shared" si="18"/>
        <v>44256</v>
      </c>
      <c r="FR45" s="17">
        <f t="shared" si="18"/>
        <v>44287</v>
      </c>
      <c r="FS45" s="17">
        <f t="shared" si="18"/>
        <v>44317</v>
      </c>
      <c r="FT45" s="17">
        <f t="shared" si="18"/>
        <v>44348</v>
      </c>
      <c r="FU45" s="17">
        <f t="shared" si="18"/>
        <v>44378</v>
      </c>
      <c r="FV45" s="17">
        <f t="shared" si="18"/>
        <v>44409</v>
      </c>
      <c r="FW45" s="17">
        <f t="shared" ref="FW45" si="19">EOMONTH(FV45,0)+1</f>
        <v>44440</v>
      </c>
      <c r="FX45" s="17">
        <f t="shared" ref="FX45" si="20">EOMONTH(FW45,0)+1</f>
        <v>44470</v>
      </c>
      <c r="FY45" s="17">
        <f t="shared" ref="FY45" si="21">EOMONTH(FX45,0)+1</f>
        <v>44501</v>
      </c>
      <c r="FZ45" s="17">
        <f t="shared" ref="FZ45" si="22">EOMONTH(FY45,0)+1</f>
        <v>44531</v>
      </c>
      <c r="GA45" s="17">
        <f t="shared" ref="GA45" si="23">EOMONTH(FZ45,0)+1</f>
        <v>44562</v>
      </c>
      <c r="GB45" s="17">
        <f t="shared" ref="GB45" si="24">EOMONTH(GA45,0)+1</f>
        <v>44593</v>
      </c>
      <c r="GC45" s="17">
        <f t="shared" ref="GC45" si="25">EOMONTH(GB45,0)+1</f>
        <v>44621</v>
      </c>
      <c r="GD45" s="17">
        <f t="shared" ref="GD45" si="26">EOMONTH(GC45,0)+1</f>
        <v>44652</v>
      </c>
      <c r="GE45" s="17">
        <f t="shared" ref="GE45" si="27">EOMONTH(GD45,0)+1</f>
        <v>44682</v>
      </c>
      <c r="GF45" s="17">
        <f t="shared" ref="GF45" si="28">EOMONTH(GE45,0)+1</f>
        <v>44713</v>
      </c>
      <c r="GG45" s="17">
        <f t="shared" ref="GG45" si="29">EOMONTH(GF45,0)+1</f>
        <v>44743</v>
      </c>
      <c r="GH45" s="17">
        <f t="shared" ref="GH45:GU45" si="30">EOMONTH(GG45,0)+1</f>
        <v>44774</v>
      </c>
      <c r="GI45" s="17">
        <f t="shared" si="30"/>
        <v>44805</v>
      </c>
      <c r="GJ45" s="17">
        <f t="shared" si="30"/>
        <v>44835</v>
      </c>
      <c r="GK45" s="17">
        <f t="shared" si="30"/>
        <v>44866</v>
      </c>
      <c r="GL45" s="17">
        <f t="shared" si="30"/>
        <v>44896</v>
      </c>
      <c r="GM45" s="17">
        <f t="shared" si="30"/>
        <v>44927</v>
      </c>
      <c r="GN45" s="17">
        <f t="shared" si="30"/>
        <v>44958</v>
      </c>
      <c r="GO45" s="17">
        <f t="shared" si="30"/>
        <v>44986</v>
      </c>
      <c r="GP45" s="17">
        <f t="shared" si="30"/>
        <v>45017</v>
      </c>
      <c r="GQ45" s="17">
        <f t="shared" si="30"/>
        <v>45047</v>
      </c>
      <c r="GR45" s="17">
        <f t="shared" si="30"/>
        <v>45078</v>
      </c>
      <c r="GS45" s="17">
        <f t="shared" si="30"/>
        <v>45108</v>
      </c>
      <c r="GT45" s="17">
        <f t="shared" si="30"/>
        <v>45139</v>
      </c>
      <c r="GU45" s="17">
        <f t="shared" si="30"/>
        <v>45170</v>
      </c>
    </row>
    <row r="46" spans="2:203" s="15" customFormat="1" ht="15" customHeight="1" x14ac:dyDescent="0.2">
      <c r="B46" s="14" t="s">
        <v>22</v>
      </c>
      <c r="C46" s="14" t="s">
        <v>7</v>
      </c>
      <c r="D46" s="14" t="s">
        <v>8</v>
      </c>
      <c r="E46" s="14" t="s">
        <v>9</v>
      </c>
      <c r="F46" s="14" t="s">
        <v>10</v>
      </c>
      <c r="G46" s="14" t="s">
        <v>11</v>
      </c>
      <c r="H46" s="14" t="s">
        <v>12</v>
      </c>
      <c r="I46" s="14" t="s">
        <v>13</v>
      </c>
      <c r="J46" s="14" t="s">
        <v>14</v>
      </c>
      <c r="K46" s="14" t="s">
        <v>15</v>
      </c>
      <c r="L46" s="14" t="s">
        <v>16</v>
      </c>
      <c r="M46" s="14" t="s">
        <v>17</v>
      </c>
      <c r="N46" s="14" t="s">
        <v>18</v>
      </c>
      <c r="O46" s="15" t="str">
        <f>C46</f>
        <v>Jan</v>
      </c>
      <c r="P46" s="15" t="str">
        <f t="shared" ref="P46:CA46" si="31">D46</f>
        <v>Feb</v>
      </c>
      <c r="Q46" s="15" t="str">
        <f t="shared" si="31"/>
        <v>Mar</v>
      </c>
      <c r="R46" s="15" t="str">
        <f t="shared" si="31"/>
        <v>Apr</v>
      </c>
      <c r="S46" s="15" t="str">
        <f t="shared" si="31"/>
        <v>May</v>
      </c>
      <c r="T46" s="15" t="str">
        <f t="shared" si="31"/>
        <v>Jun</v>
      </c>
      <c r="U46" s="15" t="str">
        <f t="shared" si="31"/>
        <v>Jul</v>
      </c>
      <c r="V46" s="15" t="str">
        <f t="shared" si="31"/>
        <v>Aug</v>
      </c>
      <c r="W46" s="15" t="str">
        <f t="shared" si="31"/>
        <v>Sep</v>
      </c>
      <c r="X46" s="15" t="str">
        <f t="shared" si="31"/>
        <v>Oct</v>
      </c>
      <c r="Y46" s="15" t="str">
        <f t="shared" si="31"/>
        <v>Nov</v>
      </c>
      <c r="Z46" s="15" t="str">
        <f t="shared" si="31"/>
        <v>Dec</v>
      </c>
      <c r="AA46" s="15" t="str">
        <f t="shared" si="31"/>
        <v>Jan</v>
      </c>
      <c r="AB46" s="15" t="str">
        <f t="shared" si="31"/>
        <v>Feb</v>
      </c>
      <c r="AC46" s="15" t="str">
        <f t="shared" si="31"/>
        <v>Mar</v>
      </c>
      <c r="AD46" s="15" t="str">
        <f t="shared" si="31"/>
        <v>Apr</v>
      </c>
      <c r="AE46" s="15" t="str">
        <f t="shared" si="31"/>
        <v>May</v>
      </c>
      <c r="AF46" s="15" t="str">
        <f t="shared" si="31"/>
        <v>Jun</v>
      </c>
      <c r="AG46" s="15" t="str">
        <f t="shared" si="31"/>
        <v>Jul</v>
      </c>
      <c r="AH46" s="15" t="str">
        <f t="shared" si="31"/>
        <v>Aug</v>
      </c>
      <c r="AI46" s="15" t="str">
        <f t="shared" si="31"/>
        <v>Sep</v>
      </c>
      <c r="AJ46" s="15" t="str">
        <f t="shared" si="31"/>
        <v>Oct</v>
      </c>
      <c r="AK46" s="15" t="str">
        <f t="shared" si="31"/>
        <v>Nov</v>
      </c>
      <c r="AL46" s="15" t="str">
        <f t="shared" si="31"/>
        <v>Dec</v>
      </c>
      <c r="AM46" s="15" t="str">
        <f t="shared" si="31"/>
        <v>Jan</v>
      </c>
      <c r="AN46" s="15" t="str">
        <f t="shared" si="31"/>
        <v>Feb</v>
      </c>
      <c r="AO46" s="15" t="str">
        <f t="shared" si="31"/>
        <v>Mar</v>
      </c>
      <c r="AP46" s="15" t="str">
        <f t="shared" si="31"/>
        <v>Apr</v>
      </c>
      <c r="AQ46" s="15" t="str">
        <f t="shared" si="31"/>
        <v>May</v>
      </c>
      <c r="AR46" s="15" t="str">
        <f t="shared" si="31"/>
        <v>Jun</v>
      </c>
      <c r="AS46" s="15" t="str">
        <f t="shared" si="31"/>
        <v>Jul</v>
      </c>
      <c r="AT46" s="15" t="str">
        <f t="shared" si="31"/>
        <v>Aug</v>
      </c>
      <c r="AU46" s="15" t="str">
        <f t="shared" si="31"/>
        <v>Sep</v>
      </c>
      <c r="AV46" s="15" t="str">
        <f t="shared" si="31"/>
        <v>Oct</v>
      </c>
      <c r="AW46" s="15" t="str">
        <f t="shared" si="31"/>
        <v>Nov</v>
      </c>
      <c r="AX46" s="15" t="str">
        <f t="shared" si="31"/>
        <v>Dec</v>
      </c>
      <c r="AY46" s="15" t="str">
        <f t="shared" si="31"/>
        <v>Jan</v>
      </c>
      <c r="AZ46" s="15" t="str">
        <f t="shared" si="31"/>
        <v>Feb</v>
      </c>
      <c r="BA46" s="15" t="str">
        <f t="shared" si="31"/>
        <v>Mar</v>
      </c>
      <c r="BB46" s="15" t="str">
        <f t="shared" si="31"/>
        <v>Apr</v>
      </c>
      <c r="BC46" s="15" t="str">
        <f t="shared" si="31"/>
        <v>May</v>
      </c>
      <c r="BD46" s="15" t="str">
        <f t="shared" si="31"/>
        <v>Jun</v>
      </c>
      <c r="BE46" s="15" t="str">
        <f t="shared" si="31"/>
        <v>Jul</v>
      </c>
      <c r="BF46" s="15" t="str">
        <f t="shared" si="31"/>
        <v>Aug</v>
      </c>
      <c r="BG46" s="15" t="str">
        <f t="shared" si="31"/>
        <v>Sep</v>
      </c>
      <c r="BH46" s="15" t="str">
        <f t="shared" si="31"/>
        <v>Oct</v>
      </c>
      <c r="BI46" s="15" t="str">
        <f t="shared" si="31"/>
        <v>Nov</v>
      </c>
      <c r="BJ46" s="15" t="str">
        <f t="shared" si="31"/>
        <v>Dec</v>
      </c>
      <c r="BK46" s="15" t="str">
        <f t="shared" si="31"/>
        <v>Jan</v>
      </c>
      <c r="BL46" s="15" t="str">
        <f t="shared" si="31"/>
        <v>Feb</v>
      </c>
      <c r="BM46" s="15" t="str">
        <f t="shared" si="31"/>
        <v>Mar</v>
      </c>
      <c r="BN46" s="15" t="str">
        <f t="shared" si="31"/>
        <v>Apr</v>
      </c>
      <c r="BO46" s="15" t="str">
        <f t="shared" si="31"/>
        <v>May</v>
      </c>
      <c r="BP46" s="15" t="str">
        <f t="shared" si="31"/>
        <v>Jun</v>
      </c>
      <c r="BQ46" s="15" t="str">
        <f t="shared" si="31"/>
        <v>Jul</v>
      </c>
      <c r="BR46" s="15" t="str">
        <f t="shared" si="31"/>
        <v>Aug</v>
      </c>
      <c r="BS46" s="15" t="str">
        <f t="shared" si="31"/>
        <v>Sep</v>
      </c>
      <c r="BT46" s="15" t="str">
        <f t="shared" si="31"/>
        <v>Oct</v>
      </c>
      <c r="BU46" s="15" t="str">
        <f t="shared" si="31"/>
        <v>Nov</v>
      </c>
      <c r="BV46" s="15" t="str">
        <f t="shared" si="31"/>
        <v>Dec</v>
      </c>
      <c r="BW46" s="15" t="str">
        <f t="shared" si="31"/>
        <v>Jan</v>
      </c>
      <c r="BX46" s="15" t="str">
        <f t="shared" si="31"/>
        <v>Feb</v>
      </c>
      <c r="BY46" s="15" t="str">
        <f t="shared" si="31"/>
        <v>Mar</v>
      </c>
      <c r="BZ46" s="15" t="str">
        <f t="shared" si="31"/>
        <v>Apr</v>
      </c>
      <c r="CA46" s="15" t="str">
        <f t="shared" si="31"/>
        <v>May</v>
      </c>
      <c r="CB46" s="15" t="str">
        <f t="shared" ref="CB46:EM46" si="32">BP46</f>
        <v>Jun</v>
      </c>
      <c r="CC46" s="15" t="str">
        <f t="shared" si="32"/>
        <v>Jul</v>
      </c>
      <c r="CD46" s="15" t="str">
        <f t="shared" si="32"/>
        <v>Aug</v>
      </c>
      <c r="CE46" s="15" t="str">
        <f t="shared" si="32"/>
        <v>Sep</v>
      </c>
      <c r="CF46" s="15" t="str">
        <f t="shared" si="32"/>
        <v>Oct</v>
      </c>
      <c r="CG46" s="15" t="str">
        <f t="shared" si="32"/>
        <v>Nov</v>
      </c>
      <c r="CH46" s="15" t="str">
        <f t="shared" si="32"/>
        <v>Dec</v>
      </c>
      <c r="CI46" s="15" t="str">
        <f t="shared" si="32"/>
        <v>Jan</v>
      </c>
      <c r="CJ46" s="15" t="str">
        <f t="shared" si="32"/>
        <v>Feb</v>
      </c>
      <c r="CK46" s="15" t="str">
        <f t="shared" si="32"/>
        <v>Mar</v>
      </c>
      <c r="CL46" s="15" t="str">
        <f t="shared" si="32"/>
        <v>Apr</v>
      </c>
      <c r="CM46" s="15" t="str">
        <f t="shared" si="32"/>
        <v>May</v>
      </c>
      <c r="CN46" s="15" t="str">
        <f t="shared" si="32"/>
        <v>Jun</v>
      </c>
      <c r="CO46" s="15" t="str">
        <f t="shared" si="32"/>
        <v>Jul</v>
      </c>
      <c r="CP46" s="15" t="str">
        <f t="shared" si="32"/>
        <v>Aug</v>
      </c>
      <c r="CQ46" s="15" t="str">
        <f t="shared" si="32"/>
        <v>Sep</v>
      </c>
      <c r="CR46" s="15" t="str">
        <f t="shared" si="32"/>
        <v>Oct</v>
      </c>
      <c r="CS46" s="15" t="str">
        <f t="shared" si="32"/>
        <v>Nov</v>
      </c>
      <c r="CT46" s="15" t="str">
        <f t="shared" si="32"/>
        <v>Dec</v>
      </c>
      <c r="CU46" s="15" t="str">
        <f t="shared" si="32"/>
        <v>Jan</v>
      </c>
      <c r="CV46" s="15" t="str">
        <f t="shared" si="32"/>
        <v>Feb</v>
      </c>
      <c r="CW46" s="15" t="str">
        <f t="shared" si="32"/>
        <v>Mar</v>
      </c>
      <c r="CX46" s="15" t="str">
        <f t="shared" si="32"/>
        <v>Apr</v>
      </c>
      <c r="CY46" s="15" t="str">
        <f t="shared" si="32"/>
        <v>May</v>
      </c>
      <c r="CZ46" s="15" t="str">
        <f t="shared" si="32"/>
        <v>Jun</v>
      </c>
      <c r="DA46" s="15" t="str">
        <f t="shared" si="32"/>
        <v>Jul</v>
      </c>
      <c r="DB46" s="15" t="str">
        <f t="shared" si="32"/>
        <v>Aug</v>
      </c>
      <c r="DC46" s="15" t="str">
        <f t="shared" si="32"/>
        <v>Sep</v>
      </c>
      <c r="DD46" s="15" t="str">
        <f t="shared" si="32"/>
        <v>Oct</v>
      </c>
      <c r="DE46" s="15" t="str">
        <f t="shared" si="32"/>
        <v>Nov</v>
      </c>
      <c r="DF46" s="15" t="str">
        <f t="shared" si="32"/>
        <v>Dec</v>
      </c>
      <c r="DG46" s="15" t="str">
        <f t="shared" si="32"/>
        <v>Jan</v>
      </c>
      <c r="DH46" s="15" t="str">
        <f t="shared" si="32"/>
        <v>Feb</v>
      </c>
      <c r="DI46" s="15" t="str">
        <f t="shared" si="32"/>
        <v>Mar</v>
      </c>
      <c r="DJ46" s="15" t="str">
        <f t="shared" si="32"/>
        <v>Apr</v>
      </c>
      <c r="DK46" s="15" t="str">
        <f t="shared" si="32"/>
        <v>May</v>
      </c>
      <c r="DL46" s="15" t="str">
        <f t="shared" si="32"/>
        <v>Jun</v>
      </c>
      <c r="DM46" s="15" t="str">
        <f t="shared" si="32"/>
        <v>Jul</v>
      </c>
      <c r="DN46" s="15" t="str">
        <f t="shared" si="32"/>
        <v>Aug</v>
      </c>
      <c r="DO46" s="15" t="str">
        <f t="shared" si="32"/>
        <v>Sep</v>
      </c>
      <c r="DP46" s="15" t="str">
        <f t="shared" si="32"/>
        <v>Oct</v>
      </c>
      <c r="DQ46" s="15" t="str">
        <f t="shared" si="32"/>
        <v>Nov</v>
      </c>
      <c r="DR46" s="15" t="str">
        <f t="shared" si="32"/>
        <v>Dec</v>
      </c>
      <c r="DS46" s="15" t="str">
        <f t="shared" si="32"/>
        <v>Jan</v>
      </c>
      <c r="DT46" s="15" t="str">
        <f t="shared" si="32"/>
        <v>Feb</v>
      </c>
      <c r="DU46" s="15" t="str">
        <f t="shared" si="32"/>
        <v>Mar</v>
      </c>
      <c r="DV46" s="15" t="str">
        <f t="shared" si="32"/>
        <v>Apr</v>
      </c>
      <c r="DW46" s="15" t="str">
        <f t="shared" si="32"/>
        <v>May</v>
      </c>
      <c r="DX46" s="15" t="str">
        <f t="shared" si="32"/>
        <v>Jun</v>
      </c>
      <c r="DY46" s="15" t="str">
        <f t="shared" si="32"/>
        <v>Jul</v>
      </c>
      <c r="DZ46" s="15" t="str">
        <f t="shared" si="32"/>
        <v>Aug</v>
      </c>
      <c r="EA46" s="15" t="str">
        <f t="shared" si="32"/>
        <v>Sep</v>
      </c>
      <c r="EB46" s="15" t="str">
        <f t="shared" si="32"/>
        <v>Oct</v>
      </c>
      <c r="EC46" s="15" t="str">
        <f t="shared" si="32"/>
        <v>Nov</v>
      </c>
      <c r="ED46" s="15" t="str">
        <f t="shared" si="32"/>
        <v>Dec</v>
      </c>
      <c r="EE46" s="15" t="str">
        <f t="shared" si="32"/>
        <v>Jan</v>
      </c>
      <c r="EF46" s="15" t="str">
        <f t="shared" si="32"/>
        <v>Feb</v>
      </c>
      <c r="EG46" s="15" t="str">
        <f t="shared" si="32"/>
        <v>Mar</v>
      </c>
      <c r="EH46" s="15" t="str">
        <f t="shared" si="32"/>
        <v>Apr</v>
      </c>
      <c r="EI46" s="15" t="str">
        <f t="shared" si="32"/>
        <v>May</v>
      </c>
      <c r="EJ46" s="15" t="str">
        <f t="shared" si="32"/>
        <v>Jun</v>
      </c>
      <c r="EK46" s="15" t="str">
        <f t="shared" si="32"/>
        <v>Jul</v>
      </c>
      <c r="EL46" s="15" t="str">
        <f t="shared" si="32"/>
        <v>Aug</v>
      </c>
      <c r="EM46" s="15" t="str">
        <f t="shared" si="32"/>
        <v>Sep</v>
      </c>
      <c r="EN46" s="15" t="str">
        <f t="shared" ref="EN46:FV46" si="33">EB46</f>
        <v>Oct</v>
      </c>
      <c r="EO46" s="15" t="str">
        <f t="shared" si="33"/>
        <v>Nov</v>
      </c>
      <c r="EP46" s="15" t="str">
        <f t="shared" si="33"/>
        <v>Dec</v>
      </c>
      <c r="EQ46" s="15" t="str">
        <f t="shared" si="33"/>
        <v>Jan</v>
      </c>
      <c r="ER46" s="15" t="str">
        <f t="shared" si="33"/>
        <v>Feb</v>
      </c>
      <c r="ES46" s="15" t="str">
        <f t="shared" si="33"/>
        <v>Mar</v>
      </c>
      <c r="ET46" s="15" t="str">
        <f t="shared" si="33"/>
        <v>Apr</v>
      </c>
      <c r="EU46" s="15" t="str">
        <f t="shared" si="33"/>
        <v>May</v>
      </c>
      <c r="EV46" s="15" t="str">
        <f t="shared" si="33"/>
        <v>Jun</v>
      </c>
      <c r="EW46" s="15" t="str">
        <f t="shared" si="33"/>
        <v>Jul</v>
      </c>
      <c r="EX46" s="15" t="str">
        <f t="shared" si="33"/>
        <v>Aug</v>
      </c>
      <c r="EY46" s="15" t="str">
        <f t="shared" si="33"/>
        <v>Sep</v>
      </c>
      <c r="EZ46" s="15" t="str">
        <f t="shared" si="33"/>
        <v>Oct</v>
      </c>
      <c r="FA46" s="15" t="str">
        <f t="shared" si="33"/>
        <v>Nov</v>
      </c>
      <c r="FB46" s="15" t="str">
        <f t="shared" si="33"/>
        <v>Dec</v>
      </c>
      <c r="FC46" s="15" t="str">
        <f t="shared" si="33"/>
        <v>Jan</v>
      </c>
      <c r="FD46" s="15" t="str">
        <f t="shared" si="33"/>
        <v>Feb</v>
      </c>
      <c r="FE46" s="15" t="str">
        <f t="shared" si="33"/>
        <v>Mar</v>
      </c>
      <c r="FF46" s="15" t="str">
        <f t="shared" si="33"/>
        <v>Apr</v>
      </c>
      <c r="FG46" s="15" t="str">
        <f t="shared" si="33"/>
        <v>May</v>
      </c>
      <c r="FH46" s="15" t="str">
        <f t="shared" si="33"/>
        <v>Jun</v>
      </c>
      <c r="FI46" s="15" t="str">
        <f t="shared" si="33"/>
        <v>Jul</v>
      </c>
      <c r="FJ46" s="15" t="str">
        <f t="shared" si="33"/>
        <v>Aug</v>
      </c>
      <c r="FK46" s="15" t="str">
        <f t="shared" si="33"/>
        <v>Sep</v>
      </c>
      <c r="FL46" s="15" t="str">
        <f t="shared" si="33"/>
        <v>Oct</v>
      </c>
      <c r="FM46" s="15" t="str">
        <f t="shared" si="33"/>
        <v>Nov</v>
      </c>
      <c r="FN46" s="15" t="str">
        <f t="shared" si="33"/>
        <v>Dec</v>
      </c>
      <c r="FO46" s="15" t="str">
        <f t="shared" si="33"/>
        <v>Jan</v>
      </c>
      <c r="FP46" s="15" t="str">
        <f t="shared" si="33"/>
        <v>Feb</v>
      </c>
      <c r="FQ46" s="15" t="str">
        <f t="shared" si="33"/>
        <v>Mar</v>
      </c>
      <c r="FR46" s="15" t="str">
        <f t="shared" si="33"/>
        <v>Apr</v>
      </c>
      <c r="FS46" s="15" t="str">
        <f t="shared" si="33"/>
        <v>May</v>
      </c>
      <c r="FT46" s="15" t="str">
        <f t="shared" si="33"/>
        <v>Jun</v>
      </c>
      <c r="FU46" s="15" t="str">
        <f t="shared" si="33"/>
        <v>Jul</v>
      </c>
      <c r="FV46" s="15" t="str">
        <f t="shared" si="33"/>
        <v>Aug</v>
      </c>
      <c r="FW46" s="15" t="str">
        <f t="shared" ref="FW46" si="34">FK46</f>
        <v>Sep</v>
      </c>
      <c r="FX46" s="15" t="str">
        <f t="shared" ref="FX46" si="35">FL46</f>
        <v>Oct</v>
      </c>
      <c r="FY46" s="15" t="str">
        <f t="shared" ref="FY46" si="36">FM46</f>
        <v>Nov</v>
      </c>
      <c r="FZ46" s="15" t="str">
        <f t="shared" ref="FZ46" si="37">FN46</f>
        <v>Dec</v>
      </c>
      <c r="GA46" s="15" t="str">
        <f t="shared" ref="GA46" si="38">FO46</f>
        <v>Jan</v>
      </c>
      <c r="GB46" s="15" t="str">
        <f t="shared" ref="GB46" si="39">FP46</f>
        <v>Feb</v>
      </c>
      <c r="GC46" s="15" t="str">
        <f t="shared" ref="GC46" si="40">FQ46</f>
        <v>Mar</v>
      </c>
      <c r="GD46" s="15" t="str">
        <f t="shared" ref="GD46" si="41">FR46</f>
        <v>Apr</v>
      </c>
      <c r="GE46" s="15" t="str">
        <f t="shared" ref="GE46" si="42">FS46</f>
        <v>May</v>
      </c>
      <c r="GF46" s="15" t="str">
        <f t="shared" ref="GF46" si="43">FT46</f>
        <v>Jun</v>
      </c>
      <c r="GG46" s="15" t="str">
        <f t="shared" ref="GG46" si="44">FU46</f>
        <v>Jul</v>
      </c>
      <c r="GH46" s="15" t="str">
        <f t="shared" ref="GH46:GU46" si="45">FV46</f>
        <v>Aug</v>
      </c>
      <c r="GI46" s="15" t="str">
        <f t="shared" si="45"/>
        <v>Sep</v>
      </c>
      <c r="GJ46" s="15" t="str">
        <f t="shared" si="45"/>
        <v>Oct</v>
      </c>
      <c r="GK46" s="15" t="str">
        <f t="shared" si="45"/>
        <v>Nov</v>
      </c>
      <c r="GL46" s="15" t="str">
        <f t="shared" si="45"/>
        <v>Dec</v>
      </c>
      <c r="GM46" s="15" t="str">
        <f t="shared" si="45"/>
        <v>Jan</v>
      </c>
      <c r="GN46" s="15" t="str">
        <f t="shared" si="45"/>
        <v>Feb</v>
      </c>
      <c r="GO46" s="15" t="str">
        <f t="shared" si="45"/>
        <v>Mar</v>
      </c>
      <c r="GP46" s="15" t="str">
        <f t="shared" si="45"/>
        <v>Apr</v>
      </c>
      <c r="GQ46" s="15" t="str">
        <f t="shared" si="45"/>
        <v>May</v>
      </c>
      <c r="GR46" s="15" t="str">
        <f t="shared" si="45"/>
        <v>Jun</v>
      </c>
      <c r="GS46" s="15" t="str">
        <f t="shared" si="45"/>
        <v>Jul</v>
      </c>
      <c r="GT46" s="15" t="str">
        <f t="shared" si="45"/>
        <v>Aug</v>
      </c>
      <c r="GU46" s="15" t="str">
        <f t="shared" si="45"/>
        <v>Sep</v>
      </c>
    </row>
    <row r="47" spans="2:203" s="15" customFormat="1" ht="15" customHeight="1" x14ac:dyDescent="0.2">
      <c r="B47" s="16" t="s">
        <v>23</v>
      </c>
      <c r="C47" s="15">
        <f>YEAR(C45)</f>
        <v>2007</v>
      </c>
      <c r="D47" s="15">
        <f t="shared" ref="D47:BO47" si="46">YEAR(D45)</f>
        <v>2007</v>
      </c>
      <c r="E47" s="15">
        <f t="shared" si="46"/>
        <v>2007</v>
      </c>
      <c r="F47" s="15">
        <f t="shared" si="46"/>
        <v>2007</v>
      </c>
      <c r="G47" s="15">
        <f t="shared" si="46"/>
        <v>2007</v>
      </c>
      <c r="H47" s="15">
        <f t="shared" si="46"/>
        <v>2007</v>
      </c>
      <c r="I47" s="15">
        <f t="shared" si="46"/>
        <v>2007</v>
      </c>
      <c r="J47" s="15">
        <f t="shared" si="46"/>
        <v>2007</v>
      </c>
      <c r="K47" s="15">
        <f t="shared" si="46"/>
        <v>2007</v>
      </c>
      <c r="L47" s="15">
        <f t="shared" si="46"/>
        <v>2007</v>
      </c>
      <c r="M47" s="15">
        <f t="shared" si="46"/>
        <v>2007</v>
      </c>
      <c r="N47" s="15">
        <f t="shared" si="46"/>
        <v>2007</v>
      </c>
      <c r="O47" s="15">
        <f t="shared" si="46"/>
        <v>2008</v>
      </c>
      <c r="P47" s="15">
        <f t="shared" si="46"/>
        <v>2008</v>
      </c>
      <c r="Q47" s="15">
        <f t="shared" si="46"/>
        <v>2008</v>
      </c>
      <c r="R47" s="15">
        <f t="shared" si="46"/>
        <v>2008</v>
      </c>
      <c r="S47" s="15">
        <f t="shared" si="46"/>
        <v>2008</v>
      </c>
      <c r="T47" s="15">
        <f t="shared" si="46"/>
        <v>2008</v>
      </c>
      <c r="U47" s="15">
        <f t="shared" si="46"/>
        <v>2008</v>
      </c>
      <c r="V47" s="15">
        <f t="shared" si="46"/>
        <v>2008</v>
      </c>
      <c r="W47" s="15">
        <f t="shared" si="46"/>
        <v>2008</v>
      </c>
      <c r="X47" s="15">
        <f t="shared" si="46"/>
        <v>2008</v>
      </c>
      <c r="Y47" s="15">
        <f t="shared" si="46"/>
        <v>2008</v>
      </c>
      <c r="Z47" s="15">
        <f t="shared" si="46"/>
        <v>2008</v>
      </c>
      <c r="AA47" s="15">
        <f t="shared" si="46"/>
        <v>2009</v>
      </c>
      <c r="AB47" s="15">
        <f t="shared" si="46"/>
        <v>2009</v>
      </c>
      <c r="AC47" s="15">
        <f t="shared" si="46"/>
        <v>2009</v>
      </c>
      <c r="AD47" s="15">
        <f t="shared" si="46"/>
        <v>2009</v>
      </c>
      <c r="AE47" s="15">
        <f t="shared" si="46"/>
        <v>2009</v>
      </c>
      <c r="AF47" s="15">
        <f t="shared" si="46"/>
        <v>2009</v>
      </c>
      <c r="AG47" s="15">
        <f t="shared" si="46"/>
        <v>2009</v>
      </c>
      <c r="AH47" s="15">
        <f t="shared" si="46"/>
        <v>2009</v>
      </c>
      <c r="AI47" s="15">
        <f t="shared" si="46"/>
        <v>2009</v>
      </c>
      <c r="AJ47" s="15">
        <f t="shared" si="46"/>
        <v>2009</v>
      </c>
      <c r="AK47" s="15">
        <f t="shared" si="46"/>
        <v>2009</v>
      </c>
      <c r="AL47" s="15">
        <f t="shared" si="46"/>
        <v>2009</v>
      </c>
      <c r="AM47" s="15">
        <f t="shared" si="46"/>
        <v>2010</v>
      </c>
      <c r="AN47" s="15">
        <f t="shared" si="46"/>
        <v>2010</v>
      </c>
      <c r="AO47" s="15">
        <f t="shared" si="46"/>
        <v>2010</v>
      </c>
      <c r="AP47" s="15">
        <f t="shared" si="46"/>
        <v>2010</v>
      </c>
      <c r="AQ47" s="15">
        <f t="shared" si="46"/>
        <v>2010</v>
      </c>
      <c r="AR47" s="15">
        <f t="shared" si="46"/>
        <v>2010</v>
      </c>
      <c r="AS47" s="15">
        <f t="shared" si="46"/>
        <v>2010</v>
      </c>
      <c r="AT47" s="15">
        <f t="shared" si="46"/>
        <v>2010</v>
      </c>
      <c r="AU47" s="15">
        <f t="shared" si="46"/>
        <v>2010</v>
      </c>
      <c r="AV47" s="15">
        <f t="shared" si="46"/>
        <v>2010</v>
      </c>
      <c r="AW47" s="15">
        <f t="shared" si="46"/>
        <v>2010</v>
      </c>
      <c r="AX47" s="15">
        <f t="shared" si="46"/>
        <v>2010</v>
      </c>
      <c r="AY47" s="15">
        <f t="shared" si="46"/>
        <v>2011</v>
      </c>
      <c r="AZ47" s="15">
        <f t="shared" si="46"/>
        <v>2011</v>
      </c>
      <c r="BA47" s="15">
        <f t="shared" si="46"/>
        <v>2011</v>
      </c>
      <c r="BB47" s="15">
        <f t="shared" si="46"/>
        <v>2011</v>
      </c>
      <c r="BC47" s="15">
        <f t="shared" si="46"/>
        <v>2011</v>
      </c>
      <c r="BD47" s="15">
        <f t="shared" si="46"/>
        <v>2011</v>
      </c>
      <c r="BE47" s="15">
        <f t="shared" si="46"/>
        <v>2011</v>
      </c>
      <c r="BF47" s="15">
        <f t="shared" si="46"/>
        <v>2011</v>
      </c>
      <c r="BG47" s="15">
        <f t="shared" si="46"/>
        <v>2011</v>
      </c>
      <c r="BH47" s="15">
        <f t="shared" si="46"/>
        <v>2011</v>
      </c>
      <c r="BI47" s="15">
        <f t="shared" si="46"/>
        <v>2011</v>
      </c>
      <c r="BJ47" s="15">
        <f t="shared" si="46"/>
        <v>2011</v>
      </c>
      <c r="BK47" s="15">
        <f t="shared" si="46"/>
        <v>2012</v>
      </c>
      <c r="BL47" s="15">
        <f t="shared" si="46"/>
        <v>2012</v>
      </c>
      <c r="BM47" s="15">
        <f t="shared" si="46"/>
        <v>2012</v>
      </c>
      <c r="BN47" s="15">
        <f t="shared" si="46"/>
        <v>2012</v>
      </c>
      <c r="BO47" s="15">
        <f t="shared" si="46"/>
        <v>2012</v>
      </c>
      <c r="BP47" s="15">
        <f t="shared" ref="BP47:EA47" si="47">YEAR(BP45)</f>
        <v>2012</v>
      </c>
      <c r="BQ47" s="15">
        <f t="shared" si="47"/>
        <v>2012</v>
      </c>
      <c r="BR47" s="15">
        <f t="shared" si="47"/>
        <v>2012</v>
      </c>
      <c r="BS47" s="15">
        <f t="shared" si="47"/>
        <v>2012</v>
      </c>
      <c r="BT47" s="15">
        <f t="shared" si="47"/>
        <v>2012</v>
      </c>
      <c r="BU47" s="15">
        <f t="shared" si="47"/>
        <v>2012</v>
      </c>
      <c r="BV47" s="15">
        <f t="shared" si="47"/>
        <v>2012</v>
      </c>
      <c r="BW47" s="15">
        <f t="shared" si="47"/>
        <v>2013</v>
      </c>
      <c r="BX47" s="15">
        <f t="shared" si="47"/>
        <v>2013</v>
      </c>
      <c r="BY47" s="15">
        <f t="shared" si="47"/>
        <v>2013</v>
      </c>
      <c r="BZ47" s="15">
        <f t="shared" si="47"/>
        <v>2013</v>
      </c>
      <c r="CA47" s="15">
        <f t="shared" si="47"/>
        <v>2013</v>
      </c>
      <c r="CB47" s="15">
        <f t="shared" si="47"/>
        <v>2013</v>
      </c>
      <c r="CC47" s="15">
        <f t="shared" si="47"/>
        <v>2013</v>
      </c>
      <c r="CD47" s="15">
        <f t="shared" si="47"/>
        <v>2013</v>
      </c>
      <c r="CE47" s="15">
        <f t="shared" si="47"/>
        <v>2013</v>
      </c>
      <c r="CF47" s="15">
        <f t="shared" si="47"/>
        <v>2013</v>
      </c>
      <c r="CG47" s="15">
        <f t="shared" si="47"/>
        <v>2013</v>
      </c>
      <c r="CH47" s="15">
        <f t="shared" si="47"/>
        <v>2013</v>
      </c>
      <c r="CI47" s="15">
        <f t="shared" si="47"/>
        <v>2014</v>
      </c>
      <c r="CJ47" s="15">
        <f t="shared" si="47"/>
        <v>2014</v>
      </c>
      <c r="CK47" s="15">
        <f t="shared" si="47"/>
        <v>2014</v>
      </c>
      <c r="CL47" s="15">
        <f t="shared" si="47"/>
        <v>2014</v>
      </c>
      <c r="CM47" s="15">
        <f t="shared" si="47"/>
        <v>2014</v>
      </c>
      <c r="CN47" s="15">
        <f t="shared" si="47"/>
        <v>2014</v>
      </c>
      <c r="CO47" s="15">
        <f t="shared" si="47"/>
        <v>2014</v>
      </c>
      <c r="CP47" s="15">
        <f t="shared" si="47"/>
        <v>2014</v>
      </c>
      <c r="CQ47" s="15">
        <f t="shared" si="47"/>
        <v>2014</v>
      </c>
      <c r="CR47" s="15">
        <f t="shared" si="47"/>
        <v>2014</v>
      </c>
      <c r="CS47" s="15">
        <f t="shared" si="47"/>
        <v>2014</v>
      </c>
      <c r="CT47" s="15">
        <f t="shared" si="47"/>
        <v>2014</v>
      </c>
      <c r="CU47" s="15">
        <f t="shared" si="47"/>
        <v>2015</v>
      </c>
      <c r="CV47" s="15">
        <f t="shared" si="47"/>
        <v>2015</v>
      </c>
      <c r="CW47" s="15">
        <f t="shared" si="47"/>
        <v>2015</v>
      </c>
      <c r="CX47" s="15">
        <f t="shared" si="47"/>
        <v>2015</v>
      </c>
      <c r="CY47" s="15">
        <f t="shared" si="47"/>
        <v>2015</v>
      </c>
      <c r="CZ47" s="15">
        <f t="shared" si="47"/>
        <v>2015</v>
      </c>
      <c r="DA47" s="15">
        <f t="shared" si="47"/>
        <v>2015</v>
      </c>
      <c r="DB47" s="15">
        <f t="shared" si="47"/>
        <v>2015</v>
      </c>
      <c r="DC47" s="15">
        <f t="shared" si="47"/>
        <v>2015</v>
      </c>
      <c r="DD47" s="15">
        <f t="shared" si="47"/>
        <v>2015</v>
      </c>
      <c r="DE47" s="15">
        <f t="shared" si="47"/>
        <v>2015</v>
      </c>
      <c r="DF47" s="15">
        <f t="shared" si="47"/>
        <v>2015</v>
      </c>
      <c r="DG47" s="15">
        <f t="shared" si="47"/>
        <v>2016</v>
      </c>
      <c r="DH47" s="15">
        <f t="shared" si="47"/>
        <v>2016</v>
      </c>
      <c r="DI47" s="15">
        <f t="shared" si="47"/>
        <v>2016</v>
      </c>
      <c r="DJ47" s="15">
        <f t="shared" si="47"/>
        <v>2016</v>
      </c>
      <c r="DK47" s="15">
        <f t="shared" si="47"/>
        <v>2016</v>
      </c>
      <c r="DL47" s="15">
        <f t="shared" si="47"/>
        <v>2016</v>
      </c>
      <c r="DM47" s="15">
        <f t="shared" si="47"/>
        <v>2016</v>
      </c>
      <c r="DN47" s="15">
        <f t="shared" si="47"/>
        <v>2016</v>
      </c>
      <c r="DO47" s="15">
        <f t="shared" si="47"/>
        <v>2016</v>
      </c>
      <c r="DP47" s="15">
        <f t="shared" si="47"/>
        <v>2016</v>
      </c>
      <c r="DQ47" s="15">
        <f t="shared" si="47"/>
        <v>2016</v>
      </c>
      <c r="DR47" s="15">
        <f t="shared" si="47"/>
        <v>2016</v>
      </c>
      <c r="DS47" s="15">
        <f t="shared" si="47"/>
        <v>2017</v>
      </c>
      <c r="DT47" s="15">
        <f t="shared" si="47"/>
        <v>2017</v>
      </c>
      <c r="DU47" s="15">
        <f t="shared" si="47"/>
        <v>2017</v>
      </c>
      <c r="DV47" s="15">
        <f t="shared" si="47"/>
        <v>2017</v>
      </c>
      <c r="DW47" s="15">
        <f t="shared" si="47"/>
        <v>2017</v>
      </c>
      <c r="DX47" s="15">
        <f t="shared" si="47"/>
        <v>2017</v>
      </c>
      <c r="DY47" s="15">
        <f t="shared" si="47"/>
        <v>2017</v>
      </c>
      <c r="DZ47" s="15">
        <f t="shared" si="47"/>
        <v>2017</v>
      </c>
      <c r="EA47" s="15">
        <f t="shared" si="47"/>
        <v>2017</v>
      </c>
      <c r="EB47" s="15">
        <f t="shared" ref="EB47:GH47" si="48">YEAR(EB45)</f>
        <v>2017</v>
      </c>
      <c r="EC47" s="15">
        <f t="shared" si="48"/>
        <v>2017</v>
      </c>
      <c r="ED47" s="15">
        <f t="shared" si="48"/>
        <v>2017</v>
      </c>
      <c r="EE47" s="15">
        <f t="shared" si="48"/>
        <v>2018</v>
      </c>
      <c r="EF47" s="15">
        <f t="shared" si="48"/>
        <v>2018</v>
      </c>
      <c r="EG47" s="15">
        <f t="shared" si="48"/>
        <v>2018</v>
      </c>
      <c r="EH47" s="15">
        <f t="shared" si="48"/>
        <v>2018</v>
      </c>
      <c r="EI47" s="15">
        <f t="shared" si="48"/>
        <v>2018</v>
      </c>
      <c r="EJ47" s="15">
        <f t="shared" si="48"/>
        <v>2018</v>
      </c>
      <c r="EK47" s="15">
        <f t="shared" si="48"/>
        <v>2018</v>
      </c>
      <c r="EL47" s="15">
        <f t="shared" si="48"/>
        <v>2018</v>
      </c>
      <c r="EM47" s="15">
        <f t="shared" si="48"/>
        <v>2018</v>
      </c>
      <c r="EN47" s="15">
        <f t="shared" si="48"/>
        <v>2018</v>
      </c>
      <c r="EO47" s="15">
        <f t="shared" si="48"/>
        <v>2018</v>
      </c>
      <c r="EP47" s="15">
        <f t="shared" si="48"/>
        <v>2018</v>
      </c>
      <c r="EQ47" s="15">
        <f t="shared" si="48"/>
        <v>2019</v>
      </c>
      <c r="ER47" s="15">
        <f t="shared" si="48"/>
        <v>2019</v>
      </c>
      <c r="ES47" s="15">
        <f t="shared" si="48"/>
        <v>2019</v>
      </c>
      <c r="ET47" s="15">
        <f t="shared" si="48"/>
        <v>2019</v>
      </c>
      <c r="EU47" s="15">
        <f t="shared" si="48"/>
        <v>2019</v>
      </c>
      <c r="EV47" s="15">
        <f t="shared" si="48"/>
        <v>2019</v>
      </c>
      <c r="EW47" s="15">
        <f t="shared" si="48"/>
        <v>2019</v>
      </c>
      <c r="EX47" s="15">
        <f t="shared" si="48"/>
        <v>2019</v>
      </c>
      <c r="EY47" s="15">
        <f t="shared" si="48"/>
        <v>2019</v>
      </c>
      <c r="EZ47" s="15">
        <f t="shared" si="48"/>
        <v>2019</v>
      </c>
      <c r="FA47" s="15">
        <f t="shared" si="48"/>
        <v>2019</v>
      </c>
      <c r="FB47" s="15">
        <f t="shared" si="48"/>
        <v>2019</v>
      </c>
      <c r="FC47" s="15">
        <f t="shared" si="48"/>
        <v>2020</v>
      </c>
      <c r="FD47" s="15">
        <f t="shared" si="48"/>
        <v>2020</v>
      </c>
      <c r="FE47" s="15">
        <f t="shared" si="48"/>
        <v>2020</v>
      </c>
      <c r="FF47" s="15">
        <f t="shared" si="48"/>
        <v>2020</v>
      </c>
      <c r="FG47" s="15">
        <f t="shared" si="48"/>
        <v>2020</v>
      </c>
      <c r="FH47" s="15">
        <f t="shared" si="48"/>
        <v>2020</v>
      </c>
      <c r="FI47" s="15">
        <f t="shared" si="48"/>
        <v>2020</v>
      </c>
      <c r="FJ47" s="15">
        <f t="shared" si="48"/>
        <v>2020</v>
      </c>
      <c r="FK47" s="15">
        <f t="shared" si="48"/>
        <v>2020</v>
      </c>
      <c r="FL47" s="15">
        <f t="shared" si="48"/>
        <v>2020</v>
      </c>
      <c r="FM47" s="15">
        <f t="shared" si="48"/>
        <v>2020</v>
      </c>
      <c r="FN47" s="15">
        <f t="shared" si="48"/>
        <v>2020</v>
      </c>
      <c r="FO47" s="15">
        <f t="shared" si="48"/>
        <v>2021</v>
      </c>
      <c r="FP47" s="15">
        <f t="shared" si="48"/>
        <v>2021</v>
      </c>
      <c r="FQ47" s="15">
        <f t="shared" si="48"/>
        <v>2021</v>
      </c>
      <c r="FR47" s="15">
        <f t="shared" si="48"/>
        <v>2021</v>
      </c>
      <c r="FS47" s="15">
        <f t="shared" si="48"/>
        <v>2021</v>
      </c>
      <c r="FT47" s="15">
        <f t="shared" si="48"/>
        <v>2021</v>
      </c>
      <c r="FU47" s="15">
        <f t="shared" si="48"/>
        <v>2021</v>
      </c>
      <c r="FV47" s="15">
        <f t="shared" si="48"/>
        <v>2021</v>
      </c>
      <c r="FW47" s="15">
        <f t="shared" si="48"/>
        <v>2021</v>
      </c>
      <c r="FX47" s="15">
        <f t="shared" si="48"/>
        <v>2021</v>
      </c>
      <c r="FY47" s="15">
        <f t="shared" si="48"/>
        <v>2021</v>
      </c>
      <c r="FZ47" s="15">
        <f t="shared" si="48"/>
        <v>2021</v>
      </c>
      <c r="GA47" s="15">
        <f t="shared" si="48"/>
        <v>2022</v>
      </c>
      <c r="GB47" s="15">
        <f t="shared" si="48"/>
        <v>2022</v>
      </c>
      <c r="GC47" s="15">
        <f t="shared" si="48"/>
        <v>2022</v>
      </c>
      <c r="GD47" s="15">
        <f t="shared" si="48"/>
        <v>2022</v>
      </c>
      <c r="GE47" s="15">
        <f t="shared" si="48"/>
        <v>2022</v>
      </c>
      <c r="GF47" s="15">
        <f t="shared" si="48"/>
        <v>2022</v>
      </c>
      <c r="GG47" s="15">
        <f t="shared" si="48"/>
        <v>2022</v>
      </c>
      <c r="GH47" s="15">
        <f t="shared" si="48"/>
        <v>2022</v>
      </c>
      <c r="GI47" s="15">
        <f t="shared" ref="GI47:GJ47" si="49">YEAR(GI45)</f>
        <v>2022</v>
      </c>
      <c r="GJ47" s="15">
        <f t="shared" si="49"/>
        <v>2022</v>
      </c>
      <c r="GK47" s="15">
        <f t="shared" ref="GK47:GL47" si="50">YEAR(GK45)</f>
        <v>2022</v>
      </c>
      <c r="GL47" s="15">
        <f t="shared" si="50"/>
        <v>2022</v>
      </c>
      <c r="GM47" s="15">
        <f t="shared" ref="GM47:GN47" si="51">YEAR(GM45)</f>
        <v>2023</v>
      </c>
      <c r="GN47" s="15">
        <f t="shared" si="51"/>
        <v>2023</v>
      </c>
      <c r="GO47" s="15">
        <f t="shared" ref="GO47:GP47" si="52">YEAR(GO45)</f>
        <v>2023</v>
      </c>
      <c r="GP47" s="15">
        <f t="shared" si="52"/>
        <v>2023</v>
      </c>
      <c r="GQ47" s="15">
        <f t="shared" ref="GQ47:GR47" si="53">YEAR(GQ45)</f>
        <v>2023</v>
      </c>
      <c r="GR47" s="15">
        <f t="shared" si="53"/>
        <v>2023</v>
      </c>
      <c r="GS47" s="15">
        <f t="shared" ref="GS47:GT47" si="54">YEAR(GS45)</f>
        <v>2023</v>
      </c>
      <c r="GT47" s="15">
        <f t="shared" si="54"/>
        <v>2023</v>
      </c>
      <c r="GU47" s="15">
        <f t="shared" ref="GU47" si="55">YEAR(GU45)</f>
        <v>2023</v>
      </c>
    </row>
    <row r="48" spans="2:203" ht="15" customHeight="1" x14ac:dyDescent="0.2">
      <c r="B48" s="14" t="s">
        <v>24</v>
      </c>
      <c r="C48" s="15">
        <f t="array" ref="C48">SUM(IF($B$30:$B$41&amp;$C$28:$R$28=C46&amp;C47,$C$30:$R$41))</f>
        <v>5.84</v>
      </c>
      <c r="D48" s="15">
        <f t="array" ref="D48">SUM(IF($B$30:$B$41&amp;$C$28:$R$28=D46&amp;D47,$C$30:$R$41))</f>
        <v>6.92</v>
      </c>
      <c r="E48" s="15">
        <f t="array" ref="E48">SUM(IF($B$30:$B$41&amp;$C$28:$R$28=E46&amp;E47,$C$30:$R$41))</f>
        <v>7.55</v>
      </c>
      <c r="F48" s="15">
        <f t="array" ref="F48">SUM(IF($B$30:$B$41&amp;$C$28:$R$28=F46&amp;F47,$C$30:$R$41))</f>
        <v>7.56</v>
      </c>
      <c r="G48" s="15">
        <f t="array" ref="G48">SUM(IF($B$30:$B$41&amp;$C$28:$R$28=G46&amp;G47,$C$30:$R$41))</f>
        <v>7.51</v>
      </c>
      <c r="H48" s="15">
        <f t="array" ref="H48">SUM(IF($B$30:$B$41&amp;$C$28:$R$28=H46&amp;H47,$C$30:$R$41))</f>
        <v>7.59</v>
      </c>
      <c r="I48" s="15">
        <f t="array" ref="I48">SUM(IF($B$30:$B$41&amp;$C$28:$R$28=I46&amp;I47,$C$30:$R$41))</f>
        <v>6.93</v>
      </c>
      <c r="J48" s="15">
        <f t="array" ref="J48">SUM(IF($B$30:$B$41&amp;$C$28:$R$28=J46&amp;J47,$C$30:$R$41))</f>
        <v>6.11</v>
      </c>
      <c r="K48" s="15">
        <f t="array" ref="K48">SUM(IF($B$30:$B$41&amp;$C$28:$R$28=K46&amp;K47,$C$30:$R$41))</f>
        <v>5.43</v>
      </c>
      <c r="L48" s="15">
        <f t="array" ref="L48">SUM(IF($B$30:$B$41&amp;$C$28:$R$28=L46&amp;L47,$C$30:$R$41))</f>
        <v>6.42</v>
      </c>
      <c r="M48" s="15">
        <f t="array" ref="M48">SUM(IF($B$30:$B$41&amp;$C$28:$R$28=M46&amp;M47,$C$30:$R$41))</f>
        <v>7.27</v>
      </c>
      <c r="N48" s="15">
        <f t="array" ref="N48">SUM(IF($B$30:$B$41&amp;$C$28:$R$28=N46&amp;N47,$C$30:$R$41))</f>
        <v>7.2</v>
      </c>
      <c r="O48" s="15">
        <f t="array" ref="O48">SUM(IF($B$30:$B$41&amp;$C$28:$R$28=O46&amp;O47,$C$30:$R$41))</f>
        <v>7.1720000000000006</v>
      </c>
      <c r="P48" s="15">
        <f t="array" ref="P48">SUM(IF($B$30:$B$41&amp;$C$28:$R$28=P46&amp;P47,$C$30:$R$41))</f>
        <v>7.9960000000000004</v>
      </c>
      <c r="Q48" s="15">
        <f t="array" ref="Q48">SUM(IF($B$30:$B$41&amp;$C$28:$R$28=Q46&amp;Q47,$C$30:$R$41))</f>
        <v>8.93</v>
      </c>
      <c r="R48" s="15">
        <f t="array" ref="R48">SUM(IF($B$30:$B$41&amp;$C$28:$R$28=R46&amp;R47,$C$30:$R$41))</f>
        <v>9.5779999999999994</v>
      </c>
      <c r="S48" s="15">
        <f t="array" ref="S48">SUM(IF($B$30:$B$41&amp;$C$28:$R$28=S46&amp;S47,$C$30:$R$41))</f>
        <v>11.28</v>
      </c>
      <c r="T48" s="15">
        <f t="array" ref="T48">SUM(IF($B$30:$B$41&amp;$C$28:$R$28=T46&amp;T47,$C$30:$R$41))</f>
        <v>11.915999999999999</v>
      </c>
      <c r="U48" s="15">
        <f t="array" ref="U48">SUM(IF($B$30:$B$41&amp;$C$28:$R$28=U46&amp;U47,$C$30:$R$41))</f>
        <v>13.105</v>
      </c>
      <c r="V48" s="15">
        <f t="array" ref="V48">SUM(IF($B$30:$B$41&amp;$C$28:$R$28=V46&amp;V47,$C$30:$R$41))</f>
        <v>9.2170000000000005</v>
      </c>
      <c r="W48" s="15">
        <f t="array" ref="W48">SUM(IF($B$30:$B$41&amp;$C$28:$R$28=W46&amp;W47,$C$30:$R$41))</f>
        <v>8.3940000000000001</v>
      </c>
      <c r="X48" s="15">
        <f t="array" ref="X48">SUM(IF($B$30:$B$41&amp;$C$28:$R$28=X46&amp;X47,$C$30:$R$41))</f>
        <v>7.4720000000000004</v>
      </c>
      <c r="Y48" s="15">
        <f t="array" ref="Y48">SUM(IF($B$30:$B$41&amp;$C$28:$R$28=Y46&amp;Y47,$C$30:$R$41))</f>
        <v>6.4689999999999994</v>
      </c>
      <c r="Z48" s="15">
        <f t="array" ref="Z48">SUM(IF($B$30:$B$41&amp;$C$28:$R$28=Z46&amp;Z47,$C$30:$R$41))</f>
        <v>6.8879999999999999</v>
      </c>
      <c r="AA48" s="15">
        <f t="array" ref="AA48">SUM(IF($B$30:$B$41&amp;$C$28:$R$28=AA46&amp;AA47,$C$30:$R$41))</f>
        <v>6.1360000000000001</v>
      </c>
      <c r="AB48" s="15">
        <f t="array" ref="AB48">SUM(IF($B$30:$B$41&amp;$C$28:$R$28=AB46&amp;AB47,$C$30:$R$41))</f>
        <v>4.476</v>
      </c>
      <c r="AC48" s="15">
        <f t="array" ref="AC48">SUM(IF($B$30:$B$41&amp;$C$28:$R$28=AC46&amp;AC47,$C$30:$R$41))</f>
        <v>4.056</v>
      </c>
      <c r="AD48" s="15">
        <f t="array" ref="AD48">SUM(IF($B$30:$B$41&amp;$C$28:$R$28=AD46&amp;AD47,$C$30:$R$41))</f>
        <v>3.6310000000000002</v>
      </c>
      <c r="AE48" s="15">
        <f t="array" ref="AE48">SUM(IF($B$30:$B$41&amp;$C$28:$R$28=AE46&amp;AE47,$C$30:$R$41))</f>
        <v>3.3210000000000002</v>
      </c>
      <c r="AF48" s="15">
        <f t="array" ref="AF48">SUM(IF($B$30:$B$41&amp;$C$28:$R$28=AF46&amp;AF47,$C$30:$R$41))</f>
        <v>3.5380000000000003</v>
      </c>
      <c r="AG48" s="15">
        <f t="array" ref="AG48">SUM(IF($B$30:$B$41&amp;$C$28:$R$28=AG46&amp;AG47,$C$30:$R$41))</f>
        <v>3.9489999999999998</v>
      </c>
      <c r="AH48" s="15">
        <f t="array" ref="AH48">SUM(IF($B$30:$B$41&amp;$C$28:$R$28=AH46&amp;AH47,$C$30:$R$41))</f>
        <v>3.3789999999999996</v>
      </c>
      <c r="AI48" s="15">
        <f t="array" ref="AI48">SUM(IF($B$30:$B$41&amp;$C$28:$R$28=AI46&amp;AI47,$C$30:$R$41))</f>
        <v>2.843</v>
      </c>
      <c r="AJ48" s="15">
        <f t="array" ref="AJ48">SUM(IF($B$30:$B$41&amp;$C$28:$R$28=AJ46&amp;AJ47,$C$30:$R$41))</f>
        <v>3.73</v>
      </c>
      <c r="AK48" s="15">
        <f t="array" ref="AK48">SUM(IF($B$30:$B$41&amp;$C$28:$R$28=AK46&amp;AK47,$C$30:$R$41))</f>
        <v>4.2889999999999997</v>
      </c>
      <c r="AL48" s="15">
        <f t="array" ref="AL48">SUM(IF($B$30:$B$41&amp;$C$28:$R$28=AL46&amp;AL47,$C$30:$R$41))</f>
        <v>4.4860000000000007</v>
      </c>
      <c r="AM48" s="15">
        <f t="array" ref="AM48">SUM(IF($B$30:$B$41&amp;$C$28:$R$28=AM46&amp;AM47,$C$30:$R$41))</f>
        <v>5.8140000000000001</v>
      </c>
      <c r="AN48" s="15">
        <f t="array" ref="AN48">SUM(IF($B$30:$B$41&amp;$C$28:$R$28=AN46&amp;AN47,$C$30:$R$41))</f>
        <v>5.274</v>
      </c>
      <c r="AO48" s="15">
        <f t="array" ref="AO48">SUM(IF($B$30:$B$41&amp;$C$28:$R$28=AO46&amp;AO47,$C$30:$R$41))</f>
        <v>4.8159999999999998</v>
      </c>
      <c r="AP48" s="15">
        <f t="array" ref="AP48">SUM(IF($B$30:$B$41&amp;$C$28:$R$28=AP46&amp;AP47,$C$30:$R$41))</f>
        <v>3.8420000000000001</v>
      </c>
      <c r="AQ48" s="15">
        <f t="array" ref="AQ48">SUM(IF($B$30:$B$41&amp;$C$28:$R$28=AQ46&amp;AQ47,$C$30:$R$41))</f>
        <v>4.2709999999999999</v>
      </c>
      <c r="AR48" s="15">
        <f t="array" ref="AR48">SUM(IF($B$30:$B$41&amp;$C$28:$R$28=AR46&amp;AR47,$C$30:$R$41))</f>
        <v>4.1550000000000002</v>
      </c>
      <c r="AS48" s="15">
        <f t="array" ref="AS48">SUM(IF($B$30:$B$41&amp;$C$28:$R$28=AS46&amp;AS47,$C$30:$R$41))</f>
        <v>4.7169999999999996</v>
      </c>
      <c r="AT48" s="15">
        <f t="array" ref="AT48">SUM(IF($B$30:$B$41&amp;$C$28:$R$28=AT46&amp;AT47,$C$30:$R$41))</f>
        <v>4.774</v>
      </c>
      <c r="AU48" s="15">
        <f t="array" ref="AU48">SUM(IF($B$30:$B$41&amp;$C$28:$R$28=AU46&amp;AU47,$C$30:$R$41))</f>
        <v>3.6510000000000002</v>
      </c>
      <c r="AV48" s="15">
        <f t="array" ref="AV48">SUM(IF($B$30:$B$41&amp;$C$28:$R$28=AV46&amp;AV47,$C$30:$R$41))</f>
        <v>3.8369999999999997</v>
      </c>
      <c r="AW48" s="15">
        <f t="array" ref="AW48">SUM(IF($B$30:$B$41&amp;$C$28:$R$28=AW46&amp;AW47,$C$30:$R$41))</f>
        <v>3.2919999999999998</v>
      </c>
      <c r="AX48" s="15">
        <f t="array" ref="AX48">SUM(IF($B$30:$B$41&amp;$C$28:$R$28=AX46&amp;AX47,$C$30:$R$41))</f>
        <v>4.2669999999999995</v>
      </c>
      <c r="AY48" s="15">
        <f t="array" ref="AY48">SUM(IF($B$30:$B$41&amp;$C$28:$R$28=AY46&amp;AY47,$C$30:$R$41))</f>
        <v>4.2160000000000002</v>
      </c>
      <c r="AZ48" s="15">
        <f t="array" ref="AZ48">SUM(IF($B$30:$B$41&amp;$C$28:$R$28=AZ46&amp;AZ47,$C$30:$R$41))</f>
        <v>4.3159999999999998</v>
      </c>
      <c r="BA48" s="15">
        <f t="array" ref="BA48">SUM(IF($B$30:$B$41&amp;$C$28:$R$28=BA46&amp;BA47,$C$30:$R$41))</f>
        <v>3.7930000000000001</v>
      </c>
      <c r="BB48" s="15">
        <f t="array" ref="BB48">SUM(IF($B$30:$B$41&amp;$C$28:$R$28=BB46&amp;BB47,$C$30:$R$41))</f>
        <v>4.24</v>
      </c>
      <c r="BC48" s="15">
        <f t="array" ref="BC48">SUM(IF($B$30:$B$41&amp;$C$28:$R$28=BC46&amp;BC47,$C$30:$R$41))</f>
        <v>4.3769999999999998</v>
      </c>
      <c r="BD48" s="15">
        <f t="array" ref="BD48">SUM(IF($B$30:$B$41&amp;$C$28:$R$28=BD46&amp;BD47,$C$30:$R$41))</f>
        <v>4.3260000000000005</v>
      </c>
      <c r="BE48" s="15">
        <f t="array" ref="BE48">SUM(IF($B$30:$B$41&amp;$C$28:$R$28=BE46&amp;BE47,$C$30:$R$41))</f>
        <v>4.3570000000000002</v>
      </c>
      <c r="BF48" s="15">
        <f t="array" ref="BF48">SUM(IF($B$30:$B$41&amp;$C$28:$R$28=BF46&amp;BF47,$C$30:$R$41))</f>
        <v>4.37</v>
      </c>
      <c r="BG48" s="15">
        <f t="array" ref="BG48">SUM(IF($B$30:$B$41&amp;$C$28:$R$28=BG46&amp;BG47,$C$30:$R$41))</f>
        <v>3.8569999999999998</v>
      </c>
      <c r="BH48" s="15">
        <f t="array" ref="BH48">SUM(IF($B$30:$B$41&amp;$C$28:$R$28=BH46&amp;BH47,$C$30:$R$41))</f>
        <v>3.7589999999999999</v>
      </c>
      <c r="BI48" s="15">
        <f t="array" ref="BI48">SUM(IF($B$30:$B$41&amp;$C$28:$R$28=BI46&amp;BI47,$C$30:$R$41))</f>
        <v>3.5239999999999996</v>
      </c>
      <c r="BJ48" s="15">
        <f t="array" ref="BJ48">SUM(IF($B$30:$B$41&amp;$C$28:$R$28=BJ46&amp;BJ47,$C$30:$R$41))</f>
        <v>3.3639999999999999</v>
      </c>
      <c r="BK48" s="15">
        <f t="array" ref="BK48">SUM(IF($B$30:$B$41&amp;$C$28:$R$28=BK46&amp;BK47,$C$30:$R$41))</f>
        <v>3.0839999999999996</v>
      </c>
      <c r="BL48" s="15">
        <f t="array" ref="BL48">SUM(IF($B$30:$B$41&amp;$C$28:$R$28=BL46&amp;BL47,$C$30:$R$41))</f>
        <v>2.6779999999999999</v>
      </c>
      <c r="BM48" s="15">
        <f t="array" ref="BM48">SUM(IF($B$30:$B$41&amp;$C$28:$R$28=BM46&amp;BM47,$C$30:$R$41))</f>
        <v>2.4459999999999997</v>
      </c>
      <c r="BN48" s="15">
        <f t="array" ref="BN48">SUM(IF($B$30:$B$41&amp;$C$28:$R$28=BN46&amp;BN47,$C$30:$R$41))</f>
        <v>2.1909999999999998</v>
      </c>
      <c r="BO48" s="15">
        <f t="array" ref="BO48">SUM(IF($B$30:$B$41&amp;$C$28:$R$28=BO46&amp;BO47,$C$30:$R$41))</f>
        <v>2.036</v>
      </c>
      <c r="BP48" s="15">
        <f t="array" ref="BP48">SUM(IF($B$30:$B$41&amp;$C$28:$R$28=BP46&amp;BP47,$C$30:$R$41))</f>
        <v>2.4290000000000003</v>
      </c>
      <c r="BQ48" s="15">
        <f t="array" ref="BQ48">SUM(IF($B$30:$B$41&amp;$C$28:$R$28=BQ46&amp;BQ47,$C$30:$R$41))</f>
        <v>2.7739999999999996</v>
      </c>
      <c r="BR48" s="15">
        <f t="array" ref="BR48">SUM(IF($B$30:$B$41&amp;$C$28:$R$28=BR46&amp;BR47,$C$30:$R$41))</f>
        <v>3.01</v>
      </c>
      <c r="BS48" s="15">
        <f t="array" ref="BS48">SUM(IF($B$30:$B$41&amp;$C$28:$R$28=BS46&amp;BS47,$C$30:$R$41))</f>
        <v>2.6339999999999999</v>
      </c>
      <c r="BT48" s="15">
        <f t="array" ref="BT48">SUM(IF($B$30:$B$41&amp;$C$28:$R$28=BT46&amp;BT47,$C$30:$R$41))</f>
        <v>3.0230000000000001</v>
      </c>
      <c r="BU48" s="15">
        <f t="array" ref="BU48">SUM(IF($B$30:$B$41&amp;$C$28:$R$28=BU46&amp;BU47,$C$30:$R$41))</f>
        <v>3.4710000000000001</v>
      </c>
      <c r="BV48" s="15">
        <f t="array" ref="BV48">SUM(IF($B$30:$B$41&amp;$C$28:$R$28=BV46&amp;BV47,$C$30:$R$41))</f>
        <v>3.6960000000000002</v>
      </c>
      <c r="BW48" s="15">
        <f t="array" ref="BW48">SUM(IF($B$30:$B$41&amp;$C$28:$R$28=BW46&amp;BW47,$C$30:$R$41))</f>
        <v>3.3539999999999996</v>
      </c>
      <c r="BX48" s="15">
        <f t="array" ref="BX48">SUM(IF($B$30:$B$41&amp;$C$28:$R$28=BX46&amp;BX47,$C$30:$R$41))</f>
        <v>3.2260000000000004</v>
      </c>
      <c r="BY48" s="15">
        <f t="array" ref="BY48">SUM(IF($B$30:$B$41&amp;$C$28:$R$28=BY46&amp;BY47,$C$30:$R$41))</f>
        <v>3.427</v>
      </c>
      <c r="BZ48" s="15">
        <f t="array" ref="BZ48">SUM(IF($B$30:$B$41&amp;$C$28:$R$28=BZ46&amp;BZ47,$C$30:$R$41))</f>
        <v>3.9760000000000004</v>
      </c>
      <c r="CA48" s="15">
        <f t="array" ref="CA48">SUM(IF($B$30:$B$41&amp;$C$28:$R$28=CA46&amp;CA47,$C$30:$R$41))</f>
        <v>4.1520000000000001</v>
      </c>
      <c r="CB48" s="15">
        <f t="array" ref="CB48">SUM(IF($B$30:$B$41&amp;$C$28:$R$28=CB46&amp;CB47,$C$30:$R$41))</f>
        <v>4.1479999999999997</v>
      </c>
      <c r="CC48" s="15">
        <f t="array" ref="CC48">SUM(IF($B$30:$B$41&amp;$C$28:$R$28=CC46&amp;CC47,$C$30:$R$41))</f>
        <v>3.7069999999999999</v>
      </c>
      <c r="CD48" s="15">
        <f t="array" ref="CD48">SUM(IF($B$30:$B$41&amp;$C$28:$R$28=CD46&amp;CD47,$C$30:$R$41))</f>
        <v>3.4589999999999996</v>
      </c>
      <c r="CE48" s="15">
        <f t="array" ref="CE48">SUM(IF($B$30:$B$41&amp;$C$28:$R$28=CE46&amp;CE47,$C$30:$R$41))</f>
        <v>3.5669999999999997</v>
      </c>
      <c r="CF48" s="15">
        <f t="array" ref="CF48">SUM(IF($B$30:$B$41&amp;$C$28:$R$28=CF46&amp;CF47,$C$30:$R$41))</f>
        <v>3.4980000000000002</v>
      </c>
      <c r="CG48" s="15">
        <f t="array" ref="CG48">SUM(IF($B$30:$B$41&amp;$C$28:$R$28=CG46&amp;CG47,$C$30:$R$41))</f>
        <v>3.4969999999999999</v>
      </c>
      <c r="CH48" s="15">
        <f t="array" ref="CH48">SUM(IF($B$30:$B$41&amp;$C$28:$R$28=CH46&amp;CH47,$C$30:$R$41))</f>
        <v>3.8180000000000001</v>
      </c>
      <c r="CI48" s="15">
        <f t="array" ref="CI48">SUM(IF($B$30:$B$41&amp;$C$28:$R$28=CI46&amp;CI47,$C$30:$R$41))</f>
        <v>4.407</v>
      </c>
      <c r="CJ48" s="15">
        <f t="array" ref="CJ48">SUM(IF($B$30:$B$41&amp;$C$28:$R$28=CJ46&amp;CJ47,$C$30:$R$41))</f>
        <v>5.5570000000000004</v>
      </c>
      <c r="CK48" s="15">
        <f t="array" ref="CK48">SUM(IF($B$30:$B$41&amp;$C$28:$R$28=CK46&amp;CK47,$C$30:$R$41))</f>
        <v>4.8550000000000004</v>
      </c>
      <c r="CL48" s="15">
        <f t="array" ref="CL48">SUM(IF($B$30:$B$41&amp;$C$28:$R$28=CL46&amp;CL47,$C$30:$R$41))</f>
        <v>4.5839999999999996</v>
      </c>
      <c r="CM48" s="15">
        <f t="array" ref="CM48">SUM(IF($B$30:$B$41&amp;$C$28:$R$28=CM46&amp;CM47,$C$30:$R$41))</f>
        <v>4.7949999999999999</v>
      </c>
      <c r="CN48" s="15">
        <f t="array" ref="CN48">SUM(IF($B$30:$B$41&amp;$C$28:$R$28=CN46&amp;CN47,$C$30:$R$41))</f>
        <v>4.6189999999999998</v>
      </c>
      <c r="CO48" s="15">
        <f t="array" ref="CO48">SUM(IF($B$30:$B$41&amp;$C$28:$R$28=CO46&amp;CO47,$C$30:$R$41))</f>
        <v>4.4000000000000004</v>
      </c>
      <c r="CP48" s="15">
        <f t="array" ref="CP48">SUM(IF($B$30:$B$41&amp;$C$28:$R$28=CP46&amp;CP47,$C$30:$R$41))</f>
        <v>3.8079999999999998</v>
      </c>
      <c r="CQ48" s="15">
        <f t="array" ref="CQ48">SUM(IF($B$30:$B$41&amp;$C$28:$R$28=CQ46&amp;CQ47,$C$30:$R$41))</f>
        <v>3.9569999999999999</v>
      </c>
      <c r="CR48" s="15">
        <f t="array" ref="CR48">SUM(IF($B$30:$B$41&amp;$C$28:$R$28=CR46&amp;CR47,$C$30:$R$41))</f>
        <v>3.984</v>
      </c>
      <c r="CS48" s="15">
        <f t="array" ref="CS48">SUM(IF($B$30:$B$41&amp;$C$28:$R$28=CS46&amp;CS47,$C$30:$R$41))</f>
        <v>3.7280000000000002</v>
      </c>
      <c r="CT48" s="15">
        <f t="array" ref="CT48">SUM(IF($B$30:$B$41&amp;$C$28:$R$28=CT46&amp;CT47,$C$30:$R$41))</f>
        <v>4.282</v>
      </c>
      <c r="CU48" s="15">
        <f t="array" ref="CU48">SUM(IF($B$30:$B$41&amp;$C$28:$R$28=CU46&amp;CU47,$C$30:$R$41))</f>
        <v>3.1890000000000001</v>
      </c>
      <c r="CV48" s="15">
        <f t="array" ref="CV48">SUM(IF($B$30:$B$41&amp;$C$28:$R$28=CV46&amp;CV47,$C$30:$R$41))</f>
        <v>2.8660000000000001</v>
      </c>
      <c r="CW48" s="15">
        <f t="array" ref="CW48">SUM(IF($B$30:$B$41&amp;$C$28:$R$28=CW46&amp;CW47,$C$30:$R$41))</f>
        <v>2.8940000000000001</v>
      </c>
      <c r="CX48" s="15">
        <f t="array" ref="CX48">SUM(IF($B$30:$B$41&amp;$C$28:$R$28=CX46&amp;CX47,$C$30:$R$41))</f>
        <v>2.59</v>
      </c>
      <c r="CY48" s="15">
        <f t="array" ref="CY48">SUM(IF($B$30:$B$41&amp;$C$28:$R$28=CY46&amp;CY47,$C$30:$R$41))</f>
        <v>2.5169999999999999</v>
      </c>
      <c r="CZ48" s="15">
        <f t="array" ref="CZ48">SUM(IF($B$30:$B$41&amp;$C$28:$R$28=CZ46&amp;CZ47,$C$30:$R$41))</f>
        <v>2.8149999999999999</v>
      </c>
      <c r="DA48" s="15">
        <f t="array" ref="DA48">SUM(IF($B$30:$B$41&amp;$C$28:$R$28=DA46&amp;DA47,$C$30:$R$41))</f>
        <v>2.7730000000000001</v>
      </c>
      <c r="DB48" s="15">
        <f t="array" ref="DB48">SUM(IF($B$30:$B$41&amp;$C$28:$R$28=DB46&amp;DB47,$C$30:$R$41))</f>
        <v>2.8860000000000001</v>
      </c>
      <c r="DC48" s="15">
        <f t="array" ref="DC48">SUM(IF($B$30:$B$41&amp;$C$28:$R$28=DC46&amp;DC47,$C$30:$R$41))</f>
        <v>2.6379999999999999</v>
      </c>
      <c r="DD48" s="15">
        <f t="array" ref="DD48">SUM(IF($B$30:$B$41&amp;$C$28:$R$28=DD46&amp;DD47,$C$30:$R$41))</f>
        <v>2.5630000000000002</v>
      </c>
      <c r="DE48" s="15">
        <f t="array" ref="DE48">SUM(IF($B$30:$B$41&amp;$C$28:$R$28=DE46&amp;DE47,$C$30:$R$41))</f>
        <v>2.0329999999999999</v>
      </c>
      <c r="DF48" s="15">
        <f t="array" ref="DF48">SUM(IF($B$30:$B$41&amp;$C$28:$R$28=DF46&amp;DF47,$C$30:$R$41))</f>
        <v>2.206</v>
      </c>
      <c r="DG48" s="15">
        <f t="array" ref="DG48">SUM(IF($B$30:$B$41&amp;$C$28:$R$28=DG46&amp;DG47,$C$30:$R$41))</f>
        <v>2.327</v>
      </c>
      <c r="DH48" s="15">
        <f t="array" ref="DH48">SUM(IF($B$30:$B$41&amp;$C$28:$R$28=DH46&amp;DH47,$C$30:$R$41))</f>
        <v>2.1890000000000001</v>
      </c>
      <c r="DI48" s="15">
        <f t="array" ref="DI48">SUM(IF($B$30:$B$41&amp;$C$28:$R$28=DI46&amp;DI47,$C$30:$R$41))</f>
        <v>1.7110000000000001</v>
      </c>
      <c r="DJ48" s="15">
        <f t="array" ref="DJ48">SUM(IF($B$30:$B$41&amp;$C$28:$R$28=DJ46&amp;DJ47,$C$30:$R$41))</f>
        <v>1.903</v>
      </c>
      <c r="DK48" s="15">
        <f t="array" ref="DK48">SUM(IF($B$30:$B$41&amp;$C$28:$R$28=DK46&amp;DK47,$C$30:$R$41))</f>
        <v>1.9950000000000001</v>
      </c>
      <c r="DL48" s="15">
        <f t="array" ref="DL48">SUM(IF($B$30:$B$41&amp;$C$28:$R$28=DL46&amp;DL47,$C$30:$R$41))</f>
        <v>1.9630000000000001</v>
      </c>
      <c r="DM48" s="15">
        <f t="array" ref="DM48">SUM(IF($B$30:$B$41&amp;$C$28:$R$28=DM46&amp;DM47,$C$30:$R$41))</f>
        <v>2.9169999999999998</v>
      </c>
      <c r="DN48" s="15">
        <f t="array" ref="DN48">SUM(IF($B$30:$B$41&amp;$C$28:$R$28=DN46&amp;DN47,$C$30:$R$41))</f>
        <v>2.6720000000000002</v>
      </c>
      <c r="DO48" s="15">
        <f t="array" ref="DO48">SUM(IF($B$30:$B$41&amp;$C$28:$R$28=DO46&amp;DO47,$C$30:$R$41))</f>
        <v>2.8530000000000002</v>
      </c>
      <c r="DP48" s="15">
        <f t="array" ref="DP48">SUM(IF($B$30:$B$41&amp;$C$28:$R$28=DP46&amp;DP47,$C$30:$R$41))</f>
        <v>2.952</v>
      </c>
      <c r="DQ48" s="15">
        <f t="array" ref="DQ48">SUM(IF($B$30:$B$41&amp;$C$28:$R$28=DQ46&amp;DQ47,$C$30:$R$41))</f>
        <v>2.7639999999999998</v>
      </c>
      <c r="DR48" s="15">
        <f t="array" ref="DR48">SUM(IF($B$30:$B$41&amp;$C$28:$R$28=DR46&amp;DR47,$C$30:$R$41))</f>
        <v>3.2320000000000002</v>
      </c>
      <c r="DS48" s="15">
        <f t="array" ref="DS48">SUM(IF($B$30:$B$41&amp;$C$28:$R$28=DS46&amp;DS47,$C$30:$R$41))</f>
        <v>3.93</v>
      </c>
      <c r="DT48" s="15">
        <f t="array" ref="DT48">SUM(IF($B$30:$B$41&amp;$C$28:$R$28=DT46&amp;DT47,$C$30:$R$41))</f>
        <v>3.391</v>
      </c>
      <c r="DU48" s="15">
        <f t="array" ref="DU48">SUM(IF($B$30:$B$41&amp;$C$28:$R$28=DU46&amp;DU47,$C$30:$R$41))</f>
        <v>2.6269999999999998</v>
      </c>
      <c r="DV48" s="15">
        <f t="array" ref="DV48">SUM(IF($B$30:$B$41&amp;$C$28:$R$28=DV46&amp;DV47,$C$30:$R$41))</f>
        <v>3.1749999999999998</v>
      </c>
      <c r="DW48" s="15">
        <f t="array" ref="DW48">SUM(IF($B$30:$B$41&amp;$C$28:$R$28=DW46&amp;DW47,$C$30:$R$41))</f>
        <v>3.1419999999999999</v>
      </c>
      <c r="DX48" s="15">
        <f t="array" ref="DX48">SUM(IF($B$30:$B$41&amp;$C$28:$R$28=DX46&amp;DX47,$C$30:$R$41))</f>
        <v>3.2360000000000002</v>
      </c>
      <c r="DY48" s="15">
        <f t="array" ref="DY48">SUM(IF($B$30:$B$41&amp;$C$28:$R$28=DY46&amp;DY47,$C$30:$R$41))</f>
        <v>3.0670000000000002</v>
      </c>
      <c r="DZ48" s="15">
        <f t="array" ref="DZ48">SUM(IF($B$30:$B$41&amp;$C$28:$R$28=DZ46&amp;DZ47,$C$30:$R$41))</f>
        <v>2.9689999999999999</v>
      </c>
      <c r="EA48" s="15">
        <f t="array" ref="EA48">SUM(IF($B$30:$B$41&amp;$C$28:$R$28=EA46&amp;EA47,$C$30:$R$41))</f>
        <v>2.9609999999999999</v>
      </c>
      <c r="EB48" s="15">
        <f t="array" ref="EB48">SUM(IF($B$30:$B$41&amp;$C$28:$R$28=EB46&amp;EB47,$C$30:$R$41))</f>
        <v>2.9740000000000002</v>
      </c>
      <c r="EC48" s="15">
        <f t="array" ref="EC48">SUM(IF($B$30:$B$41&amp;$C$28:$R$28=EC46&amp;EC47,$C$30:$R$41))</f>
        <v>2.7519999999999998</v>
      </c>
      <c r="ED48" s="15">
        <f t="array" ref="ED48">SUM(IF($B$30:$B$41&amp;$C$28:$R$28=ED46&amp;ED47,$C$30:$R$41))</f>
        <v>3.0739999999999998</v>
      </c>
      <c r="EE48" s="15">
        <f t="array" ref="EE48">SUM(IF($B$30:$B$41&amp;$C$28:$R$28=EE46&amp;EE47,$C$30:$R$41))</f>
        <v>2.738</v>
      </c>
      <c r="EF48" s="15">
        <f t="array" ref="EF48">SUM(IF($B$30:$B$41&amp;$C$28:$R$28=EF46&amp;EF47,$C$30:$R$41))</f>
        <v>3.6309999999999998</v>
      </c>
      <c r="EG48" s="15">
        <f t="array" ref="EG48">SUM(IF($B$30:$B$41&amp;$C$28:$R$28=EG46&amp;EG47,$C$30:$R$41))</f>
        <v>2.6389999999999998</v>
      </c>
      <c r="EH48" s="15">
        <f t="array" ref="EH48">SUM(IF($B$30:$B$41&amp;$C$28:$R$28=EH46&amp;EH47,$C$30:$R$41))</f>
        <v>2.6909999999999998</v>
      </c>
      <c r="EI48" s="15">
        <f t="array" ref="EI48">SUM(IF($B$30:$B$41&amp;$C$28:$R$28=EI46&amp;EI47,$C$30:$R$41))</f>
        <v>2.8210000000000002</v>
      </c>
      <c r="EJ48" s="15">
        <f t="array" ref="EJ48">SUM(IF($B$30:$B$41&amp;$C$28:$R$28=EJ46&amp;EJ47,$C$30:$R$41))</f>
        <v>2.875</v>
      </c>
      <c r="EK48" s="15">
        <f t="array" ref="EK48">SUM(IF($B$30:$B$41&amp;$C$28:$R$28=EK46&amp;EK47,$C$30:$R$41))</f>
        <v>2.996</v>
      </c>
      <c r="EL48" s="15">
        <f t="array" ref="EL48">SUM(IF($B$30:$B$41&amp;$C$28:$R$28=EL46&amp;EL47,$C$30:$R$41))</f>
        <v>2.8220000000000001</v>
      </c>
      <c r="EM48" s="15">
        <f t="array" ref="EM48">SUM(IF($B$30:$B$41&amp;$C$28:$R$28=EM46&amp;EM47,$C$30:$R$41))</f>
        <v>2.895</v>
      </c>
      <c r="EN48" s="15">
        <f t="array" ref="EN48">SUM(IF($B$30:$B$41&amp;$C$28:$R$28=EN46&amp;EN47,$C$30:$R$41))</f>
        <v>3.0209999999999999</v>
      </c>
      <c r="EO48" s="15">
        <f t="array" ref="EO48">SUM(IF($B$30:$B$41&amp;$C$28:$R$28=EO46&amp;EO47,$C$30:$R$41))</f>
        <v>3.1850000000000001</v>
      </c>
      <c r="EP48" s="15">
        <f t="array" ref="EP48">SUM(IF($B$30:$B$41&amp;$C$28:$R$28=EP46&amp;EP47,$C$30:$R$41))</f>
        <v>4.7149999999999999</v>
      </c>
      <c r="EQ48" s="15">
        <f t="array" ref="EQ48">SUM(IF($B$30:$B$41&amp;$C$28:$R$28=EQ46&amp;EQ47,$C$30:$R$41))</f>
        <v>3.6419999999999999</v>
      </c>
      <c r="ER48" s="15">
        <f t="array" ref="ER48">SUM(IF($B$30:$B$41&amp;$C$28:$R$28=ER46&amp;ER47,$C$30:$R$41))</f>
        <v>2.95</v>
      </c>
      <c r="ES48" s="15">
        <f t="array" ref="ES48">SUM(IF($B$30:$B$41&amp;$C$28:$R$28=ES46&amp;ES47,$C$30:$R$41))</f>
        <v>2.855</v>
      </c>
      <c r="ET48" s="15">
        <f t="array" ref="ET48">SUM(IF($B$30:$B$41&amp;$C$28:$R$28=ET46&amp;ET47,$C$30:$R$41))</f>
        <v>2.7130000000000001</v>
      </c>
      <c r="EU48" s="15">
        <f t="array" ref="EU48">SUM(IF($B$30:$B$41&amp;$C$28:$R$28=EU46&amp;EU47,$C$30:$R$41))</f>
        <v>2.5659999999999998</v>
      </c>
      <c r="EV48" s="15">
        <f t="array" ref="EV48">SUM(IF($B$30:$B$41&amp;$C$28:$R$28=EV46&amp;EV47,$C$30:$R$41))</f>
        <v>2.633</v>
      </c>
      <c r="EW48" s="15">
        <f t="array" ref="EW48">SUM(IF($B$30:$B$41&amp;$C$28:$R$28=EW46&amp;EW47,$C$30:$R$41))</f>
        <v>2.2909999999999999</v>
      </c>
      <c r="EX48" s="15">
        <f t="array" ref="EX48">SUM(IF($B$30:$B$41&amp;$C$28:$R$28=EX46&amp;EX47,$C$30:$R$41))</f>
        <v>2.141</v>
      </c>
      <c r="EY48" s="15">
        <f t="array" ref="EY48">SUM(IF($B$30:$B$41&amp;$C$28:$R$28=EY46&amp;EY47,$C$30:$R$41))</f>
        <v>2.2509999999999999</v>
      </c>
      <c r="EZ48" s="15">
        <f t="array" ref="EZ48">SUM(IF($B$30:$B$41&amp;$C$28:$R$28=EZ46&amp;EZ47,$C$30:$R$41))</f>
        <v>2.4279999999999999</v>
      </c>
      <c r="FA48" s="15">
        <f t="array" ref="FA48">SUM(IF($B$30:$B$41&amp;$C$28:$R$28=FA46&amp;FA47,$C$30:$R$41))</f>
        <v>2.597</v>
      </c>
      <c r="FB48" s="15">
        <f t="array" ref="FB48">SUM(IF($B$30:$B$41&amp;$C$28:$R$28=FB46&amp;FB47,$C$30:$R$41))</f>
        <v>2.4700000000000002</v>
      </c>
      <c r="FC48" s="15">
        <f t="array" ref="FC48">SUM(IF($B$30:$B$41&amp;$C$28:$R$28=FC46&amp;FC47,$C$30:$R$41))</f>
        <v>2.1579999999999999</v>
      </c>
      <c r="FD48" s="15">
        <f t="array" ref="FD48">SUM(IF($B$30:$B$41&amp;$C$28:$R$28=FD46&amp;FD47,$C$30:$R$41))</f>
        <v>1.877</v>
      </c>
      <c r="FE48" s="15">
        <f t="array" ref="FE48">SUM(IF($B$30:$B$41&amp;$C$28:$R$28=FE46&amp;FE47,$C$30:$R$41))</f>
        <v>1.821</v>
      </c>
      <c r="FF48" s="15">
        <f t="array" ref="FF48">SUM(IF($B$30:$B$41&amp;$C$28:$R$28=FF46&amp;FF47,$C$30:$R$41))</f>
        <v>1.6339999999999999</v>
      </c>
      <c r="FG48" s="15">
        <f t="array" ref="FG48">SUM(IF($B$30:$B$41&amp;$C$28:$R$28=FG46&amp;FG47,$C$30:$R$41))</f>
        <v>1.794</v>
      </c>
      <c r="FH48" s="15">
        <f t="array" ref="FH48">SUM(IF($B$30:$B$41&amp;$C$28:$R$28=FH46&amp;FH47,$C$30:$R$41))</f>
        <v>1.722</v>
      </c>
      <c r="FI48" s="15">
        <f t="array" ref="FI48">SUM(IF($B$30:$B$41&amp;$C$28:$R$28=FI46&amp;FI47,$C$30:$R$41))</f>
        <v>1.4950000000000001</v>
      </c>
      <c r="FJ48" s="15">
        <f t="array" ref="FJ48">SUM(IF($B$30:$B$41&amp;$C$28:$R$28=FJ46&amp;FJ47,$C$30:$R$41))</f>
        <v>1.8540000000000001</v>
      </c>
      <c r="FK48" s="15">
        <f t="array" ref="FK48">SUM(IF($B$30:$B$41&amp;$C$28:$R$28=FK46&amp;FK47,$C$30:$R$41))</f>
        <v>2.5790000000000002</v>
      </c>
      <c r="FL48" s="15">
        <f t="array" ref="FL48">SUM(IF($B$30:$B$41&amp;$C$28:$R$28=FL46&amp;FL47,$C$30:$R$41))</f>
        <v>2.101</v>
      </c>
      <c r="FM48" s="15">
        <f t="array" ref="FM48">SUM(IF($B$30:$B$41&amp;$C$28:$R$28=FM46&amp;FM47,$C$30:$R$41))</f>
        <v>2.996</v>
      </c>
      <c r="FN48" s="15">
        <f t="array" ref="FN48">SUM(IF($B$30:$B$41&amp;$C$28:$R$28=FN46&amp;FN47,$C$30:$R$41))</f>
        <v>2.8959999999999999</v>
      </c>
      <c r="FO48" s="15">
        <f t="array" ref="FO48">SUM(IF($B$30:$B$41&amp;$C$28:$R$28=FO46&amp;FO47,$C$30:$R$41))</f>
        <v>2.4670000000000001</v>
      </c>
      <c r="FP48" s="15">
        <f t="array" ref="FP48">SUM(IF($B$30:$B$41&amp;$C$28:$R$28=FP46&amp;FP47,$C$30:$R$41))</f>
        <v>2.76</v>
      </c>
      <c r="FQ48" s="15">
        <f t="array" ref="FQ48">SUM(IF($B$30:$B$41&amp;$C$28:$R$28=FQ46&amp;FQ47,$C$30:$R$41))</f>
        <v>2.8540000000000001</v>
      </c>
      <c r="FR48" s="15">
        <f t="array" ref="FR48">SUM(IF($B$30:$B$41&amp;$C$28:$R$28=FR46&amp;FR47,$C$30:$R$41))</f>
        <v>2.5859999999999999</v>
      </c>
      <c r="FS48" s="15">
        <f t="array" ref="FS48">SUM(IF($B$30:$B$41&amp;$C$28:$R$28=FS46&amp;FS47,$C$30:$R$41))</f>
        <v>2.9249999999999998</v>
      </c>
      <c r="FT48" s="15">
        <f t="array" ref="FT48">SUM(IF($B$30:$B$41&amp;$C$28:$R$28=FT46&amp;FT47,$C$30:$R$41))</f>
        <v>2.984</v>
      </c>
      <c r="FU48" s="15">
        <f t="array" ref="FU48">SUM(IF($B$30:$B$41&amp;$C$28:$R$28=FU46&amp;FU47,$C$30:$R$41))</f>
        <v>3.617</v>
      </c>
      <c r="FV48" s="15">
        <f t="array" ref="FV48">SUM(IF($B$30:$B$41&amp;$C$28:$R$28=FV46&amp;FV47,$C$30:$R$41))</f>
        <v>4.0439999999999996</v>
      </c>
      <c r="FW48" s="15">
        <f t="array" ref="FW48">SUM(IF($B$30:$B$41&amp;$C$28:$R$28=FW46&amp;FW47,$C$30:$R$41))</f>
        <v>4.37</v>
      </c>
      <c r="FX48" s="15">
        <f t="array" ref="FX48">SUM(IF($B$30:$B$41&amp;$C$28:$R$28=FX46&amp;FX47,$C$30:$R$41))</f>
        <v>5.8410000000000002</v>
      </c>
      <c r="FY48" s="15">
        <f t="array" ref="FY48">SUM(IF($B$30:$B$41&amp;$C$28:$R$28=FY46&amp;FY47,$C$30:$R$41))</f>
        <v>6.202</v>
      </c>
      <c r="FZ48" s="15">
        <f t="array" ref="FZ48">SUM(IF($B$30:$B$41&amp;$C$28:$R$28=FZ46&amp;FZ47,$C$30:$R$41))</f>
        <v>5.4470000000000001</v>
      </c>
      <c r="GA48" s="15">
        <f t="array" ref="GA48">SUM(IF($B$30:$B$41&amp;$C$28:$R$28=GA46&amp;GA47,$C$30:$R$41))</f>
        <v>4.024</v>
      </c>
      <c r="GB48" s="15">
        <f t="array" ref="GB48">SUM(IF($B$30:$B$41&amp;$C$28:$R$28=GB46&amp;GB47,$C$30:$R$41))</f>
        <v>6.2649999999999997</v>
      </c>
      <c r="GC48" s="15">
        <f t="array" ref="GC48">SUM(IF($B$30:$B$41&amp;$C$28:$R$28=GC46&amp;GC47,$C$30:$R$41))</f>
        <v>4.5679999999999996</v>
      </c>
      <c r="GD48" s="15">
        <f t="array" ref="GD48">SUM(IF($B$30:$B$41&amp;$C$28:$R$28=GD46&amp;GD47,$C$30:$R$41))</f>
        <v>5.3360000000000003</v>
      </c>
      <c r="GE48" s="15">
        <f t="array" ref="GE48">SUM(IF($B$30:$B$41&amp;$C$28:$R$28=GE46&amp;GE47,$C$30:$R$41))</f>
        <v>7.2670000000000003</v>
      </c>
      <c r="GF48" s="15">
        <f t="array" ref="GF48">SUM(IF($B$30:$B$41&amp;$C$28:$R$28=GF46&amp;GF47,$C$30:$R$41))</f>
        <v>8.9079999999999995</v>
      </c>
      <c r="GG48" s="15">
        <f t="array" ref="GG48">SUM(IF($B$30:$B$41&amp;$C$28:$R$28=GG46&amp;GG47,$C$30:$R$41))</f>
        <v>6.5510000000000002</v>
      </c>
      <c r="GH48" s="15">
        <f t="array" ref="GH48">SUM(IF($B$30:$B$41&amp;$C$28:$R$28=GH46&amp;GH47,$C$30:$R$41))</f>
        <v>8.6869999999999994</v>
      </c>
      <c r="GI48" s="15">
        <f t="array" ref="GI48">SUM(IF($B$30:$B$41&amp;$C$28:$R$28=GI46&amp;GI47,$C$30:$R$41))</f>
        <v>9.3529999999999998</v>
      </c>
      <c r="GJ48" s="15">
        <f t="array" ref="GJ48">SUM(IF($B$30:$B$41&amp;$C$28:$R$28=GJ46&amp;GJ47,$C$30:$R$41))</f>
        <v>6.8680000000000003</v>
      </c>
      <c r="GK48" s="15">
        <f t="array" ref="GK48">SUM(IF($B$30:$B$41&amp;$C$28:$R$28=GK46&amp;GK47,$C$30:$R$41))</f>
        <v>5.1859999999999999</v>
      </c>
      <c r="GL48" s="15">
        <f t="array" ref="GL48">SUM(IF($B$30:$B$41&amp;$C$28:$R$28=GL46&amp;GL47,$C$30:$R$41))</f>
        <v>6.7119999999999997</v>
      </c>
      <c r="GM48" s="15">
        <f t="array" ref="GM48">SUM(IF($B$30:$B$41&amp;$C$28:$S$28=GM46&amp;GM47,$C$30:$S$41))</f>
        <v>4.7089999999999996</v>
      </c>
      <c r="GN48" s="15">
        <f t="array" ref="GN48">SUM(IF($B$30:$B$41&amp;$C$28:$S$28=GN46&amp;GN47,$C$30:$S$41))</f>
        <v>3.109</v>
      </c>
      <c r="GO48" s="15">
        <f t="array" ref="GO48">SUM(IF($B$30:$B$41&amp;$C$28:$S$28=GO46&amp;GO47,$C$30:$S$41))</f>
        <v>2.4510000000000001</v>
      </c>
      <c r="GP48" s="15">
        <f t="array" ref="GP48">SUM(IF($B$30:$B$41&amp;$C$28:$S$28=GP46&amp;GP47,$C$30:$S$41))</f>
        <v>1.9910000000000001</v>
      </c>
      <c r="GQ48" s="15">
        <f t="array" ref="GQ48">SUM(IF($B$30:$B$41&amp;$C$28:$S$28=GQ46&amp;GQ47,$C$30:$S$41))</f>
        <v>2.117</v>
      </c>
      <c r="GR48" s="15">
        <f t="array" ref="GR48">SUM(IF($B$30:$B$41&amp;$C$28:$S$28=GR46&amp;GR47,$C$30:$S$41))</f>
        <v>2.181</v>
      </c>
      <c r="GS48" s="15">
        <f t="array" ref="GS48">SUM(IF($B$30:$B$41&amp;$C$28:$S$28=GS46&amp;GS47,$C$30:$S$41))</f>
        <v>2.6030000000000002</v>
      </c>
      <c r="GT48" s="15">
        <f t="array" ref="GT48">SUM(IF($B$30:$B$41&amp;$C$28:$S$28=GT46&amp;GT47,$C$30:$S$41))</f>
        <v>2.492</v>
      </c>
      <c r="GU48" s="15">
        <f t="array" ref="GU48">SUM(IF($B$30:$B$41&amp;$C$28:$S$28=GU46&amp;GU47,$C$30:$S$41))</f>
        <v>2.556</v>
      </c>
    </row>
  </sheetData>
  <printOptions horizontalCentered="1"/>
  <pageMargins left="0.25" right="0.25" top="0.25" bottom="0.25" header="0" footer="0"/>
  <pageSetup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472C-7D40-43B2-93B7-FB955DEE109F}">
  <sheetPr>
    <pageSetUpPr fitToPage="1"/>
  </sheetPr>
  <dimension ref="B2:XFD48"/>
  <sheetViews>
    <sheetView showGridLines="0" tabSelected="1" showOutlineSymbols="0" zoomScaleNormal="100" workbookViewId="0"/>
  </sheetViews>
  <sheetFormatPr defaultColWidth="12.140625" defaultRowHeight="15" customHeight="1" x14ac:dyDescent="0.2"/>
  <cols>
    <col min="1" max="1" width="5.85546875" customWidth="1"/>
    <col min="2" max="2" width="15" customWidth="1"/>
  </cols>
  <sheetData>
    <row r="2" spans="4:6" ht="15" customHeight="1" x14ac:dyDescent="0.2">
      <c r="D2" s="12" t="s">
        <v>21</v>
      </c>
      <c r="E2" s="13"/>
      <c r="F2" s="13"/>
    </row>
    <row r="28" spans="2:20" ht="23.25" customHeight="1" x14ac:dyDescent="0.2">
      <c r="B28" s="2" t="s">
        <v>0</v>
      </c>
      <c r="C28" s="11">
        <v>2007</v>
      </c>
      <c r="D28" s="11">
        <v>2008</v>
      </c>
      <c r="E28" s="11">
        <f>D28+1</f>
        <v>2009</v>
      </c>
      <c r="F28" s="11">
        <f t="shared" ref="F28:S28" si="0">E28+1</f>
        <v>2010</v>
      </c>
      <c r="G28" s="11">
        <f t="shared" si="0"/>
        <v>2011</v>
      </c>
      <c r="H28" s="11">
        <f t="shared" si="0"/>
        <v>2012</v>
      </c>
      <c r="I28" s="11">
        <f t="shared" si="0"/>
        <v>2013</v>
      </c>
      <c r="J28" s="11">
        <f t="shared" si="0"/>
        <v>2014</v>
      </c>
      <c r="K28" s="11">
        <f t="shared" si="0"/>
        <v>2015</v>
      </c>
      <c r="L28" s="11">
        <f t="shared" si="0"/>
        <v>2016</v>
      </c>
      <c r="M28" s="11">
        <f t="shared" si="0"/>
        <v>2017</v>
      </c>
      <c r="N28" s="11">
        <f t="shared" si="0"/>
        <v>2018</v>
      </c>
      <c r="O28" s="11">
        <f t="shared" si="0"/>
        <v>2019</v>
      </c>
      <c r="P28" s="11">
        <f t="shared" si="0"/>
        <v>2020</v>
      </c>
      <c r="Q28" s="11">
        <f t="shared" si="0"/>
        <v>2021</v>
      </c>
      <c r="R28" s="11">
        <f t="shared" si="0"/>
        <v>2022</v>
      </c>
      <c r="S28" s="11">
        <f t="shared" si="0"/>
        <v>2023</v>
      </c>
    </row>
    <row r="29" spans="2:20" ht="4.5" customHeight="1" x14ac:dyDescent="0.2"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20" ht="23.25" customHeight="1" x14ac:dyDescent="0.2">
      <c r="B30" s="3" t="s">
        <v>7</v>
      </c>
      <c r="C30" s="4">
        <f>'Yr over Yr'!C30</f>
        <v>5.84</v>
      </c>
      <c r="D30" s="4">
        <f>'Yr over Yr'!D30</f>
        <v>7.1720000000000006</v>
      </c>
      <c r="E30" s="4">
        <f>'Yr over Yr'!E30</f>
        <v>6.1360000000000001</v>
      </c>
      <c r="F30" s="4">
        <f>'Yr over Yr'!F30</f>
        <v>5.8140000000000001</v>
      </c>
      <c r="G30" s="4">
        <f>'Yr over Yr'!G30</f>
        <v>4.2160000000000002</v>
      </c>
      <c r="H30" s="4">
        <f>'Yr over Yr'!H30</f>
        <v>3.0839999999999996</v>
      </c>
      <c r="I30" s="4">
        <f>'Yr over Yr'!I30</f>
        <v>3.3539999999999996</v>
      </c>
      <c r="J30" s="4">
        <f>'Yr over Yr'!J30</f>
        <v>4.407</v>
      </c>
      <c r="K30" s="4">
        <f>'Yr over Yr'!K30</f>
        <v>3.1890000000000001</v>
      </c>
      <c r="L30" s="4">
        <f>'Yr over Yr'!L30</f>
        <v>2.327</v>
      </c>
      <c r="M30" s="4">
        <f>'Yr over Yr'!M30</f>
        <v>3.93</v>
      </c>
      <c r="N30" s="4">
        <f>'Yr over Yr'!N30</f>
        <v>2.738</v>
      </c>
      <c r="O30" s="4">
        <f>'Yr over Yr'!O30</f>
        <v>3.6419999999999999</v>
      </c>
      <c r="P30" s="4">
        <f>'Yr over Yr'!P30</f>
        <v>2.1579999999999999</v>
      </c>
      <c r="Q30" s="4">
        <f>'Yr over Yr'!Q30</f>
        <v>2.4670000000000001</v>
      </c>
      <c r="R30" s="4">
        <f>'Yr over Yr'!R30</f>
        <v>4.024</v>
      </c>
      <c r="S30" s="4">
        <f>'Yr over Yr'!S30</f>
        <v>4.7089999999999996</v>
      </c>
    </row>
    <row r="31" spans="2:20" ht="23.25" customHeight="1" x14ac:dyDescent="0.2">
      <c r="B31" s="2" t="s">
        <v>8</v>
      </c>
      <c r="C31" s="4">
        <f>'Yr over Yr'!C31</f>
        <v>6.92</v>
      </c>
      <c r="D31" s="4">
        <f>'Yr over Yr'!D31</f>
        <v>7.9960000000000004</v>
      </c>
      <c r="E31" s="4">
        <f>'Yr over Yr'!E31</f>
        <v>4.476</v>
      </c>
      <c r="F31" s="4">
        <f>'Yr over Yr'!F31</f>
        <v>5.274</v>
      </c>
      <c r="G31" s="4">
        <f>'Yr over Yr'!G31</f>
        <v>4.3159999999999998</v>
      </c>
      <c r="H31" s="4">
        <f>'Yr over Yr'!H31</f>
        <v>2.6779999999999999</v>
      </c>
      <c r="I31" s="4">
        <f>'Yr over Yr'!I31</f>
        <v>3.2260000000000004</v>
      </c>
      <c r="J31" s="4">
        <f>'Yr over Yr'!J31</f>
        <v>5.5570000000000004</v>
      </c>
      <c r="K31" s="4">
        <f>'Yr over Yr'!K31</f>
        <v>2.8660000000000001</v>
      </c>
      <c r="L31" s="4">
        <f>'Yr over Yr'!L31</f>
        <v>2.1890000000000001</v>
      </c>
      <c r="M31" s="4">
        <f>'Yr over Yr'!M31</f>
        <v>3.391</v>
      </c>
      <c r="N31" s="4">
        <f>'Yr over Yr'!N31</f>
        <v>3.6309999999999998</v>
      </c>
      <c r="O31" s="4">
        <f>'Yr over Yr'!O31</f>
        <v>2.95</v>
      </c>
      <c r="P31" s="4">
        <f>'Yr over Yr'!P31</f>
        <v>1.877</v>
      </c>
      <c r="Q31" s="4">
        <f>'Yr over Yr'!Q31</f>
        <v>2.76</v>
      </c>
      <c r="R31" s="4">
        <f>'Yr over Yr'!R31</f>
        <v>6.2649999999999997</v>
      </c>
      <c r="S31" s="4">
        <f>'Yr over Yr'!S31</f>
        <v>3.109</v>
      </c>
      <c r="T31" s="18"/>
    </row>
    <row r="32" spans="2:20" ht="23.25" customHeight="1" x14ac:dyDescent="0.2">
      <c r="B32" s="3" t="s">
        <v>9</v>
      </c>
      <c r="C32" s="4">
        <f>'Yr over Yr'!C32</f>
        <v>7.55</v>
      </c>
      <c r="D32" s="4">
        <f>'Yr over Yr'!D32</f>
        <v>8.93</v>
      </c>
      <c r="E32" s="4">
        <f>'Yr over Yr'!E32</f>
        <v>4.056</v>
      </c>
      <c r="F32" s="4">
        <f>'Yr over Yr'!F32</f>
        <v>4.8159999999999998</v>
      </c>
      <c r="G32" s="4">
        <f>'Yr over Yr'!G32</f>
        <v>3.7930000000000001</v>
      </c>
      <c r="H32" s="4">
        <f>'Yr over Yr'!H32</f>
        <v>2.4459999999999997</v>
      </c>
      <c r="I32" s="4">
        <f>'Yr over Yr'!I32</f>
        <v>3.427</v>
      </c>
      <c r="J32" s="4">
        <f>'Yr over Yr'!J32</f>
        <v>4.8550000000000004</v>
      </c>
      <c r="K32" s="4">
        <f>'Yr over Yr'!K32</f>
        <v>2.8940000000000001</v>
      </c>
      <c r="L32" s="4">
        <f>'Yr over Yr'!L32</f>
        <v>1.7110000000000001</v>
      </c>
      <c r="M32" s="4">
        <f>'Yr over Yr'!M32</f>
        <v>2.6269999999999998</v>
      </c>
      <c r="N32" s="4">
        <f>'Yr over Yr'!N32</f>
        <v>2.6389999999999998</v>
      </c>
      <c r="O32" s="4">
        <f>'Yr over Yr'!O32</f>
        <v>2.855</v>
      </c>
      <c r="P32" s="4">
        <f>'Yr over Yr'!P32</f>
        <v>1.821</v>
      </c>
      <c r="Q32" s="4">
        <f>'Yr over Yr'!Q32</f>
        <v>2.8540000000000001</v>
      </c>
      <c r="R32" s="4">
        <f>'Yr over Yr'!R32</f>
        <v>4.5679999999999996</v>
      </c>
      <c r="S32" s="4">
        <f>'Yr over Yr'!S32</f>
        <v>2.4510000000000001</v>
      </c>
    </row>
    <row r="33" spans="2:190 16384:16384" ht="23.25" customHeight="1" x14ac:dyDescent="0.2">
      <c r="B33" s="2" t="s">
        <v>10</v>
      </c>
      <c r="C33" s="4">
        <f>'Yr over Yr'!C33</f>
        <v>7.56</v>
      </c>
      <c r="D33" s="4">
        <f>'Yr over Yr'!D33</f>
        <v>9.5779999999999994</v>
      </c>
      <c r="E33" s="4">
        <f>'Yr over Yr'!E33</f>
        <v>3.6310000000000002</v>
      </c>
      <c r="F33" s="4">
        <f>'Yr over Yr'!F33</f>
        <v>3.8420000000000001</v>
      </c>
      <c r="G33" s="4">
        <f>'Yr over Yr'!G33</f>
        <v>4.24</v>
      </c>
      <c r="H33" s="4">
        <f>'Yr over Yr'!H33</f>
        <v>2.1909999999999998</v>
      </c>
      <c r="I33" s="4">
        <f>'Yr over Yr'!I33</f>
        <v>3.9760000000000004</v>
      </c>
      <c r="J33" s="4">
        <f>'Yr over Yr'!J33</f>
        <v>4.5839999999999996</v>
      </c>
      <c r="K33" s="4">
        <f>'Yr over Yr'!K33</f>
        <v>2.59</v>
      </c>
      <c r="L33" s="4">
        <f>'Yr over Yr'!L33</f>
        <v>1.903</v>
      </c>
      <c r="M33" s="4">
        <f>'Yr over Yr'!M33</f>
        <v>3.1749999999999998</v>
      </c>
      <c r="N33" s="4">
        <f>'Yr over Yr'!N33</f>
        <v>2.6909999999999998</v>
      </c>
      <c r="O33" s="4">
        <f>'Yr over Yr'!O33</f>
        <v>2.7130000000000001</v>
      </c>
      <c r="P33" s="4">
        <f>'Yr over Yr'!P33</f>
        <v>1.6339999999999999</v>
      </c>
      <c r="Q33" s="4">
        <f>'Yr over Yr'!Q33</f>
        <v>2.5859999999999999</v>
      </c>
      <c r="R33" s="4">
        <f>'Yr over Yr'!R33</f>
        <v>5.3360000000000003</v>
      </c>
      <c r="S33" s="4">
        <f>'Yr over Yr'!S33</f>
        <v>1.9910000000000001</v>
      </c>
    </row>
    <row r="34" spans="2:190 16384:16384" ht="23.25" customHeight="1" x14ac:dyDescent="0.2">
      <c r="B34" s="3" t="s">
        <v>11</v>
      </c>
      <c r="C34" s="4">
        <f>'Yr over Yr'!C34</f>
        <v>7.51</v>
      </c>
      <c r="D34" s="4">
        <f>'Yr over Yr'!D34</f>
        <v>11.28</v>
      </c>
      <c r="E34" s="4">
        <f>'Yr over Yr'!E34</f>
        <v>3.3210000000000002</v>
      </c>
      <c r="F34" s="4">
        <f>'Yr over Yr'!F34</f>
        <v>4.2709999999999999</v>
      </c>
      <c r="G34" s="4">
        <f>'Yr over Yr'!G34</f>
        <v>4.3769999999999998</v>
      </c>
      <c r="H34" s="4">
        <f>'Yr over Yr'!H34</f>
        <v>2.036</v>
      </c>
      <c r="I34" s="4">
        <f>'Yr over Yr'!I34</f>
        <v>4.1520000000000001</v>
      </c>
      <c r="J34" s="4">
        <f>'Yr over Yr'!J34</f>
        <v>4.7949999999999999</v>
      </c>
      <c r="K34" s="4">
        <f>'Yr over Yr'!K34</f>
        <v>2.5169999999999999</v>
      </c>
      <c r="L34" s="4">
        <f>'Yr over Yr'!L34</f>
        <v>1.9950000000000001</v>
      </c>
      <c r="M34" s="4">
        <f>'Yr over Yr'!M34</f>
        <v>3.1419999999999999</v>
      </c>
      <c r="N34" s="4">
        <f>'Yr over Yr'!N34</f>
        <v>2.8210000000000002</v>
      </c>
      <c r="O34" s="4">
        <f>'Yr over Yr'!O34</f>
        <v>2.5659999999999998</v>
      </c>
      <c r="P34" s="4">
        <f>'Yr over Yr'!P34</f>
        <v>1.794</v>
      </c>
      <c r="Q34" s="4">
        <f>'Yr over Yr'!Q34</f>
        <v>2.9249999999999998</v>
      </c>
      <c r="R34" s="4">
        <f>'Yr over Yr'!R34</f>
        <v>7.2670000000000003</v>
      </c>
      <c r="S34" s="4">
        <f>'Yr over Yr'!S34</f>
        <v>2.117</v>
      </c>
    </row>
    <row r="35" spans="2:190 16384:16384" ht="23.25" customHeight="1" x14ac:dyDescent="0.2">
      <c r="B35" s="2" t="s">
        <v>12</v>
      </c>
      <c r="C35" s="4">
        <f>'Yr over Yr'!C35</f>
        <v>7.59</v>
      </c>
      <c r="D35" s="4">
        <f>'Yr over Yr'!D35</f>
        <v>11.915999999999999</v>
      </c>
      <c r="E35" s="4">
        <f>'Yr over Yr'!E35</f>
        <v>3.5380000000000003</v>
      </c>
      <c r="F35" s="4">
        <f>'Yr over Yr'!F35</f>
        <v>4.1550000000000002</v>
      </c>
      <c r="G35" s="4">
        <f>'Yr over Yr'!G35</f>
        <v>4.3260000000000005</v>
      </c>
      <c r="H35" s="4">
        <f>'Yr over Yr'!H35</f>
        <v>2.4290000000000003</v>
      </c>
      <c r="I35" s="4">
        <f>'Yr over Yr'!I35</f>
        <v>4.1479999999999997</v>
      </c>
      <c r="J35" s="4">
        <f>'Yr over Yr'!J35</f>
        <v>4.6189999999999998</v>
      </c>
      <c r="K35" s="4">
        <f>'Yr over Yr'!K35</f>
        <v>2.8149999999999999</v>
      </c>
      <c r="L35" s="4">
        <f>'Yr over Yr'!L35</f>
        <v>1.9630000000000001</v>
      </c>
      <c r="M35" s="4">
        <f>'Yr over Yr'!M35</f>
        <v>3.2360000000000002</v>
      </c>
      <c r="N35" s="4">
        <f>'Yr over Yr'!N35</f>
        <v>2.875</v>
      </c>
      <c r="O35" s="4">
        <f>'Yr over Yr'!O35</f>
        <v>2.633</v>
      </c>
      <c r="P35" s="4">
        <f>'Yr over Yr'!P35</f>
        <v>1.722</v>
      </c>
      <c r="Q35" s="4">
        <f>'Yr over Yr'!Q35</f>
        <v>2.984</v>
      </c>
      <c r="R35" s="4">
        <f>'Yr over Yr'!R35</f>
        <v>8.9079999999999995</v>
      </c>
      <c r="S35" s="4">
        <f>'Yr over Yr'!S35</f>
        <v>2.181</v>
      </c>
    </row>
    <row r="36" spans="2:190 16384:16384" ht="23.25" customHeight="1" x14ac:dyDescent="0.2">
      <c r="B36" s="3" t="s">
        <v>13</v>
      </c>
      <c r="C36" s="4">
        <f>'Yr over Yr'!C36</f>
        <v>6.93</v>
      </c>
      <c r="D36" s="4">
        <f>'Yr over Yr'!D36</f>
        <v>13.105</v>
      </c>
      <c r="E36" s="4">
        <f>'Yr over Yr'!E36</f>
        <v>3.9489999999999998</v>
      </c>
      <c r="F36" s="4">
        <f>'Yr over Yr'!F36</f>
        <v>4.7169999999999996</v>
      </c>
      <c r="G36" s="4">
        <f>'Yr over Yr'!G36</f>
        <v>4.3570000000000002</v>
      </c>
      <c r="H36" s="4">
        <f>'Yr over Yr'!H36</f>
        <v>2.7739999999999996</v>
      </c>
      <c r="I36" s="4">
        <f>'Yr over Yr'!I36</f>
        <v>3.7069999999999999</v>
      </c>
      <c r="J36" s="4">
        <f>'Yr over Yr'!J36</f>
        <v>4.4000000000000004</v>
      </c>
      <c r="K36" s="4">
        <f>'Yr over Yr'!K36</f>
        <v>2.7730000000000001</v>
      </c>
      <c r="L36" s="4">
        <f>'Yr over Yr'!L36</f>
        <v>2.9169999999999998</v>
      </c>
      <c r="M36" s="4">
        <f>'Yr over Yr'!M36</f>
        <v>3.0670000000000002</v>
      </c>
      <c r="N36" s="4">
        <f>'Yr over Yr'!N36</f>
        <v>2.996</v>
      </c>
      <c r="O36" s="4">
        <f>'Yr over Yr'!O36</f>
        <v>2.2909999999999999</v>
      </c>
      <c r="P36" s="4">
        <f>'Yr over Yr'!P36</f>
        <v>1.4950000000000001</v>
      </c>
      <c r="Q36" s="4">
        <f>'Yr over Yr'!Q36</f>
        <v>3.617</v>
      </c>
      <c r="R36" s="4">
        <f>'Yr over Yr'!R36</f>
        <v>6.5510000000000002</v>
      </c>
      <c r="S36" s="4">
        <f>'Yr over Yr'!S36</f>
        <v>2.6030000000000002</v>
      </c>
    </row>
    <row r="37" spans="2:190 16384:16384" ht="23.25" customHeight="1" x14ac:dyDescent="0.2">
      <c r="B37" s="2" t="s">
        <v>14</v>
      </c>
      <c r="C37" s="4">
        <f>'Yr over Yr'!C37</f>
        <v>6.11</v>
      </c>
      <c r="D37" s="4">
        <f>'Yr over Yr'!D37</f>
        <v>9.2170000000000005</v>
      </c>
      <c r="E37" s="4">
        <f>'Yr over Yr'!E37</f>
        <v>3.3789999999999996</v>
      </c>
      <c r="F37" s="4">
        <f>'Yr over Yr'!F37</f>
        <v>4.774</v>
      </c>
      <c r="G37" s="4">
        <f>'Yr over Yr'!G37</f>
        <v>4.37</v>
      </c>
      <c r="H37" s="4">
        <f>'Yr over Yr'!H37</f>
        <v>3.01</v>
      </c>
      <c r="I37" s="4">
        <f>'Yr over Yr'!I37</f>
        <v>3.4589999999999996</v>
      </c>
      <c r="J37" s="4">
        <f>'Yr over Yr'!J37</f>
        <v>3.8079999999999998</v>
      </c>
      <c r="K37" s="4">
        <f>'Yr over Yr'!K37</f>
        <v>2.8860000000000001</v>
      </c>
      <c r="L37" s="4">
        <f>'Yr over Yr'!L37</f>
        <v>2.6720000000000002</v>
      </c>
      <c r="M37" s="4">
        <f>'Yr over Yr'!M37</f>
        <v>2.9689999999999999</v>
      </c>
      <c r="N37" s="4">
        <f>'Yr over Yr'!N37</f>
        <v>2.8220000000000001</v>
      </c>
      <c r="O37" s="4">
        <f>'Yr over Yr'!O37</f>
        <v>2.141</v>
      </c>
      <c r="P37" s="4">
        <f>'Yr over Yr'!P37</f>
        <v>1.8540000000000001</v>
      </c>
      <c r="Q37" s="4">
        <f>'Yr over Yr'!Q37</f>
        <v>4.0439999999999996</v>
      </c>
      <c r="R37" s="4">
        <f>'Yr over Yr'!R37</f>
        <v>8.6869999999999994</v>
      </c>
      <c r="S37" s="4">
        <f>'Yr over Yr'!S37</f>
        <v>2.492</v>
      </c>
    </row>
    <row r="38" spans="2:190 16384:16384" ht="23.25" customHeight="1" x14ac:dyDescent="0.2">
      <c r="B38" s="3" t="s">
        <v>15</v>
      </c>
      <c r="C38" s="4">
        <f>'Yr over Yr'!C38</f>
        <v>5.43</v>
      </c>
      <c r="D38" s="4">
        <f>'Yr over Yr'!D38</f>
        <v>8.3940000000000001</v>
      </c>
      <c r="E38" s="4">
        <f>'Yr over Yr'!E38</f>
        <v>2.843</v>
      </c>
      <c r="F38" s="4">
        <f>'Yr over Yr'!F38</f>
        <v>3.6510000000000002</v>
      </c>
      <c r="G38" s="4">
        <f>'Yr over Yr'!G38</f>
        <v>3.8569999999999998</v>
      </c>
      <c r="H38" s="4">
        <f>'Yr over Yr'!H38</f>
        <v>2.6339999999999999</v>
      </c>
      <c r="I38" s="4">
        <f>'Yr over Yr'!I38</f>
        <v>3.5669999999999997</v>
      </c>
      <c r="J38" s="4">
        <f>'Yr over Yr'!J38</f>
        <v>3.9569999999999999</v>
      </c>
      <c r="K38" s="4">
        <f>'Yr over Yr'!K38</f>
        <v>2.6379999999999999</v>
      </c>
      <c r="L38" s="4">
        <f>'Yr over Yr'!L38</f>
        <v>2.8530000000000002</v>
      </c>
      <c r="M38" s="4">
        <f>'Yr over Yr'!M38</f>
        <v>2.9609999999999999</v>
      </c>
      <c r="N38" s="4">
        <f>'Yr over Yr'!N38</f>
        <v>2.895</v>
      </c>
      <c r="O38" s="4">
        <f>'Yr over Yr'!O38</f>
        <v>2.2509999999999999</v>
      </c>
      <c r="P38" s="4">
        <f>'Yr over Yr'!P38</f>
        <v>2.5790000000000002</v>
      </c>
      <c r="Q38" s="4">
        <f>'Yr over Yr'!Q38</f>
        <v>4.37</v>
      </c>
      <c r="R38" s="4">
        <f>'Yr over Yr'!R38</f>
        <v>9.3529999999999998</v>
      </c>
      <c r="S38" s="4">
        <f>'Yr over Yr'!S38</f>
        <v>2.556</v>
      </c>
    </row>
    <row r="39" spans="2:190 16384:16384" ht="23.25" customHeight="1" x14ac:dyDescent="0.2">
      <c r="B39" s="2" t="s">
        <v>16</v>
      </c>
      <c r="C39" s="4">
        <f>'Yr over Yr'!C39</f>
        <v>6.42</v>
      </c>
      <c r="D39" s="4">
        <f>'Yr over Yr'!D39</f>
        <v>7.4720000000000004</v>
      </c>
      <c r="E39" s="4">
        <f>'Yr over Yr'!E39</f>
        <v>3.73</v>
      </c>
      <c r="F39" s="4">
        <f>'Yr over Yr'!F39</f>
        <v>3.8369999999999997</v>
      </c>
      <c r="G39" s="4">
        <f>'Yr over Yr'!G39</f>
        <v>3.7589999999999999</v>
      </c>
      <c r="H39" s="4">
        <f>'Yr over Yr'!H39</f>
        <v>3.0230000000000001</v>
      </c>
      <c r="I39" s="4">
        <f>'Yr over Yr'!I39</f>
        <v>3.4980000000000002</v>
      </c>
      <c r="J39" s="4">
        <f>'Yr over Yr'!J39</f>
        <v>3.984</v>
      </c>
      <c r="K39" s="4">
        <f>'Yr over Yr'!K39</f>
        <v>2.5630000000000002</v>
      </c>
      <c r="L39" s="4">
        <f>'Yr over Yr'!L39</f>
        <v>2.952</v>
      </c>
      <c r="M39" s="4">
        <f>'Yr over Yr'!M39</f>
        <v>2.9740000000000002</v>
      </c>
      <c r="N39" s="4">
        <f>'Yr over Yr'!N39</f>
        <v>3.0209999999999999</v>
      </c>
      <c r="O39" s="4">
        <f>'Yr over Yr'!O39</f>
        <v>2.4279999999999999</v>
      </c>
      <c r="P39" s="4">
        <f>'Yr over Yr'!P39</f>
        <v>2.101</v>
      </c>
      <c r="Q39" s="4">
        <f>'Yr over Yr'!Q39</f>
        <v>5.8410000000000002</v>
      </c>
      <c r="R39" s="4">
        <f>'Yr over Yr'!R39</f>
        <v>6.8680000000000003</v>
      </c>
      <c r="S39" s="4"/>
    </row>
    <row r="40" spans="2:190 16384:16384" ht="23.25" customHeight="1" x14ac:dyDescent="0.2">
      <c r="B40" s="3" t="s">
        <v>17</v>
      </c>
      <c r="C40" s="4">
        <f>'Yr over Yr'!C40</f>
        <v>7.27</v>
      </c>
      <c r="D40" s="4">
        <f>'Yr over Yr'!D40</f>
        <v>6.4689999999999994</v>
      </c>
      <c r="E40" s="4">
        <f>'Yr over Yr'!E40</f>
        <v>4.2889999999999997</v>
      </c>
      <c r="F40" s="4">
        <f>'Yr over Yr'!F40</f>
        <v>3.2919999999999998</v>
      </c>
      <c r="G40" s="4">
        <f>'Yr over Yr'!G40</f>
        <v>3.5239999999999996</v>
      </c>
      <c r="H40" s="4">
        <f>'Yr over Yr'!H40</f>
        <v>3.4710000000000001</v>
      </c>
      <c r="I40" s="4">
        <f>'Yr over Yr'!I40</f>
        <v>3.4969999999999999</v>
      </c>
      <c r="J40" s="4">
        <f>'Yr over Yr'!J40</f>
        <v>3.7280000000000002</v>
      </c>
      <c r="K40" s="4">
        <f>'Yr over Yr'!K40</f>
        <v>2.0329999999999999</v>
      </c>
      <c r="L40" s="4">
        <f>'Yr over Yr'!L40</f>
        <v>2.7639999999999998</v>
      </c>
      <c r="M40" s="4">
        <f>'Yr over Yr'!M40</f>
        <v>2.7519999999999998</v>
      </c>
      <c r="N40" s="4">
        <f>'Yr over Yr'!N40</f>
        <v>3.1850000000000001</v>
      </c>
      <c r="O40" s="4">
        <f>'Yr over Yr'!O40</f>
        <v>2.597</v>
      </c>
      <c r="P40" s="4">
        <f>'Yr over Yr'!P40</f>
        <v>2.996</v>
      </c>
      <c r="Q40" s="4">
        <f>'Yr over Yr'!Q40</f>
        <v>6.202</v>
      </c>
      <c r="R40" s="4">
        <f>'Yr over Yr'!R40</f>
        <v>5.1859999999999999</v>
      </c>
      <c r="S40" s="4"/>
    </row>
    <row r="41" spans="2:190 16384:16384" ht="23.25" customHeight="1" x14ac:dyDescent="0.2">
      <c r="B41" s="2" t="s">
        <v>18</v>
      </c>
      <c r="C41" s="4">
        <f>'Yr over Yr'!C41</f>
        <v>7.2</v>
      </c>
      <c r="D41" s="4">
        <f>'Yr over Yr'!D41</f>
        <v>6.8879999999999999</v>
      </c>
      <c r="E41" s="4">
        <f>'Yr over Yr'!E41</f>
        <v>4.4860000000000007</v>
      </c>
      <c r="F41" s="4">
        <f>'Yr over Yr'!F41</f>
        <v>4.2669999999999995</v>
      </c>
      <c r="G41" s="4">
        <f>'Yr over Yr'!G41</f>
        <v>3.3639999999999999</v>
      </c>
      <c r="H41" s="4">
        <f>'Yr over Yr'!H41</f>
        <v>3.6960000000000002</v>
      </c>
      <c r="I41" s="4">
        <f>'Yr over Yr'!I41</f>
        <v>3.8180000000000001</v>
      </c>
      <c r="J41" s="4">
        <f>'Yr over Yr'!J41</f>
        <v>4.282</v>
      </c>
      <c r="K41" s="4">
        <f>'Yr over Yr'!K41</f>
        <v>2.206</v>
      </c>
      <c r="L41" s="4">
        <f>'Yr over Yr'!L41</f>
        <v>3.2320000000000002</v>
      </c>
      <c r="M41" s="4">
        <f>'Yr over Yr'!M41</f>
        <v>3.0739999999999998</v>
      </c>
      <c r="N41" s="4">
        <f>'Yr over Yr'!N41</f>
        <v>4.7149999999999999</v>
      </c>
      <c r="O41" s="4">
        <f>'Yr over Yr'!O41</f>
        <v>2.4700000000000002</v>
      </c>
      <c r="P41" s="4">
        <f>'Yr over Yr'!P41</f>
        <v>2.8959999999999999</v>
      </c>
      <c r="Q41" s="4">
        <f>'Yr over Yr'!Q41</f>
        <v>5.4470000000000001</v>
      </c>
      <c r="R41" s="4">
        <f>'Yr over Yr'!R41</f>
        <v>6.7119999999999997</v>
      </c>
      <c r="S41" s="4"/>
    </row>
    <row r="42" spans="2:190 16384:16384" ht="6.75" customHeight="1" x14ac:dyDescent="0.2">
      <c r="B42" s="2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N42" s="6"/>
    </row>
    <row r="43" spans="2:190 16384:16384" x14ac:dyDescent="0.2">
      <c r="B43" s="8" t="s">
        <v>19</v>
      </c>
      <c r="C43" s="9">
        <f t="shared" ref="C43:R43" si="1">AVERAGE(C30:C42)</f>
        <v>6.8608333333333329</v>
      </c>
      <c r="D43" s="9">
        <f t="shared" si="1"/>
        <v>9.0347500000000007</v>
      </c>
      <c r="E43" s="9">
        <f t="shared" si="1"/>
        <v>3.9861666666666657</v>
      </c>
      <c r="F43" s="9">
        <f t="shared" si="1"/>
        <v>4.392500000000001</v>
      </c>
      <c r="G43" s="9">
        <f t="shared" si="1"/>
        <v>4.0415833333333326</v>
      </c>
      <c r="H43" s="9">
        <f t="shared" si="1"/>
        <v>2.789333333333333</v>
      </c>
      <c r="I43" s="9">
        <f t="shared" si="1"/>
        <v>3.652416666666666</v>
      </c>
      <c r="J43" s="9">
        <f t="shared" si="1"/>
        <v>4.4146666666666663</v>
      </c>
      <c r="K43" s="9">
        <f t="shared" si="1"/>
        <v>2.6641666666666666</v>
      </c>
      <c r="L43" s="9">
        <f t="shared" si="1"/>
        <v>2.4564999999999997</v>
      </c>
      <c r="M43" s="9">
        <f t="shared" si="1"/>
        <v>3.108166666666667</v>
      </c>
      <c r="N43" s="9">
        <f t="shared" si="1"/>
        <v>3.0857499999999995</v>
      </c>
      <c r="O43" s="9">
        <f t="shared" si="1"/>
        <v>2.6280833333333331</v>
      </c>
      <c r="P43" s="9">
        <f t="shared" si="1"/>
        <v>2.0772499999999998</v>
      </c>
      <c r="Q43" s="9">
        <f t="shared" si="1"/>
        <v>3.8414166666666669</v>
      </c>
      <c r="R43" s="9">
        <f t="shared" si="1"/>
        <v>6.6437500000000007</v>
      </c>
      <c r="S43" s="9">
        <f t="shared" ref="S43" si="2">AVERAGE(S30:S42)</f>
        <v>2.6898888888888894</v>
      </c>
    </row>
    <row r="45" spans="2:190 16384:16384" ht="15" customHeight="1" x14ac:dyDescent="0.2">
      <c r="C45" s="17">
        <v>40179</v>
      </c>
      <c r="D45" s="17">
        <f>EOMONTH(C45,0)+1</f>
        <v>40210</v>
      </c>
      <c r="E45" s="17">
        <f t="shared" ref="E45:BP45" si="3">EOMONTH(D45,0)+1</f>
        <v>40238</v>
      </c>
      <c r="F45" s="17">
        <f t="shared" si="3"/>
        <v>40269</v>
      </c>
      <c r="G45" s="17">
        <f t="shared" si="3"/>
        <v>40299</v>
      </c>
      <c r="H45" s="17">
        <f t="shared" si="3"/>
        <v>40330</v>
      </c>
      <c r="I45" s="17">
        <f t="shared" si="3"/>
        <v>40360</v>
      </c>
      <c r="J45" s="17">
        <f t="shared" si="3"/>
        <v>40391</v>
      </c>
      <c r="K45" s="17">
        <f t="shared" si="3"/>
        <v>40422</v>
      </c>
      <c r="L45" s="17">
        <f t="shared" si="3"/>
        <v>40452</v>
      </c>
      <c r="M45" s="17">
        <f t="shared" si="3"/>
        <v>40483</v>
      </c>
      <c r="N45" s="17">
        <f t="shared" si="3"/>
        <v>40513</v>
      </c>
      <c r="O45" s="17">
        <f t="shared" si="3"/>
        <v>40544</v>
      </c>
      <c r="P45" s="17">
        <f t="shared" si="3"/>
        <v>40575</v>
      </c>
      <c r="Q45" s="17">
        <f t="shared" si="3"/>
        <v>40603</v>
      </c>
      <c r="R45" s="17">
        <f t="shared" si="3"/>
        <v>40634</v>
      </c>
      <c r="S45" s="17">
        <f t="shared" si="3"/>
        <v>40664</v>
      </c>
      <c r="T45" s="17">
        <f t="shared" si="3"/>
        <v>40695</v>
      </c>
      <c r="U45" s="17">
        <f t="shared" si="3"/>
        <v>40725</v>
      </c>
      <c r="V45" s="17">
        <f t="shared" si="3"/>
        <v>40756</v>
      </c>
      <c r="W45" s="17">
        <f t="shared" si="3"/>
        <v>40787</v>
      </c>
      <c r="X45" s="17">
        <f t="shared" si="3"/>
        <v>40817</v>
      </c>
      <c r="Y45" s="17">
        <f t="shared" si="3"/>
        <v>40848</v>
      </c>
      <c r="Z45" s="17">
        <f t="shared" si="3"/>
        <v>40878</v>
      </c>
      <c r="AA45" s="17">
        <f t="shared" si="3"/>
        <v>40909</v>
      </c>
      <c r="AB45" s="17">
        <f t="shared" si="3"/>
        <v>40940</v>
      </c>
      <c r="AC45" s="17">
        <f t="shared" si="3"/>
        <v>40969</v>
      </c>
      <c r="AD45" s="17">
        <f t="shared" si="3"/>
        <v>41000</v>
      </c>
      <c r="AE45" s="17">
        <f t="shared" si="3"/>
        <v>41030</v>
      </c>
      <c r="AF45" s="17">
        <f t="shared" si="3"/>
        <v>41061</v>
      </c>
      <c r="AG45" s="17">
        <f t="shared" si="3"/>
        <v>41091</v>
      </c>
      <c r="AH45" s="17">
        <f t="shared" si="3"/>
        <v>41122</v>
      </c>
      <c r="AI45" s="17">
        <f t="shared" si="3"/>
        <v>41153</v>
      </c>
      <c r="AJ45" s="17">
        <f t="shared" si="3"/>
        <v>41183</v>
      </c>
      <c r="AK45" s="17">
        <f t="shared" si="3"/>
        <v>41214</v>
      </c>
      <c r="AL45" s="17">
        <f t="shared" si="3"/>
        <v>41244</v>
      </c>
      <c r="AM45" s="17">
        <f t="shared" si="3"/>
        <v>41275</v>
      </c>
      <c r="AN45" s="17">
        <f t="shared" si="3"/>
        <v>41306</v>
      </c>
      <c r="AO45" s="17">
        <f t="shared" si="3"/>
        <v>41334</v>
      </c>
      <c r="AP45" s="17">
        <f t="shared" si="3"/>
        <v>41365</v>
      </c>
      <c r="AQ45" s="17">
        <f t="shared" si="3"/>
        <v>41395</v>
      </c>
      <c r="AR45" s="17">
        <f t="shared" si="3"/>
        <v>41426</v>
      </c>
      <c r="AS45" s="17">
        <f t="shared" si="3"/>
        <v>41456</v>
      </c>
      <c r="AT45" s="17">
        <f t="shared" si="3"/>
        <v>41487</v>
      </c>
      <c r="AU45" s="17">
        <f t="shared" si="3"/>
        <v>41518</v>
      </c>
      <c r="AV45" s="17">
        <f t="shared" si="3"/>
        <v>41548</v>
      </c>
      <c r="AW45" s="17">
        <f t="shared" si="3"/>
        <v>41579</v>
      </c>
      <c r="AX45" s="17">
        <f t="shared" si="3"/>
        <v>41609</v>
      </c>
      <c r="AY45" s="17">
        <f t="shared" si="3"/>
        <v>41640</v>
      </c>
      <c r="AZ45" s="17">
        <f t="shared" si="3"/>
        <v>41671</v>
      </c>
      <c r="BA45" s="17">
        <f t="shared" si="3"/>
        <v>41699</v>
      </c>
      <c r="BB45" s="17">
        <f t="shared" si="3"/>
        <v>41730</v>
      </c>
      <c r="BC45" s="17">
        <f t="shared" si="3"/>
        <v>41760</v>
      </c>
      <c r="BD45" s="17">
        <f t="shared" si="3"/>
        <v>41791</v>
      </c>
      <c r="BE45" s="17">
        <f t="shared" si="3"/>
        <v>41821</v>
      </c>
      <c r="BF45" s="17">
        <f t="shared" si="3"/>
        <v>41852</v>
      </c>
      <c r="BG45" s="17">
        <f t="shared" si="3"/>
        <v>41883</v>
      </c>
      <c r="BH45" s="17">
        <f t="shared" si="3"/>
        <v>41913</v>
      </c>
      <c r="BI45" s="17">
        <f t="shared" si="3"/>
        <v>41944</v>
      </c>
      <c r="BJ45" s="17">
        <f t="shared" si="3"/>
        <v>41974</v>
      </c>
      <c r="BK45" s="17">
        <f t="shared" si="3"/>
        <v>42005</v>
      </c>
      <c r="BL45" s="17">
        <f t="shared" si="3"/>
        <v>42036</v>
      </c>
      <c r="BM45" s="17">
        <f t="shared" si="3"/>
        <v>42064</v>
      </c>
      <c r="BN45" s="17">
        <f t="shared" si="3"/>
        <v>42095</v>
      </c>
      <c r="BO45" s="17">
        <f t="shared" si="3"/>
        <v>42125</v>
      </c>
      <c r="BP45" s="17">
        <f t="shared" si="3"/>
        <v>42156</v>
      </c>
      <c r="BQ45" s="17">
        <f t="shared" ref="BQ45:EB45" si="4">EOMONTH(BP45,0)+1</f>
        <v>42186</v>
      </c>
      <c r="BR45" s="17">
        <f t="shared" si="4"/>
        <v>42217</v>
      </c>
      <c r="BS45" s="17">
        <f t="shared" si="4"/>
        <v>42248</v>
      </c>
      <c r="BT45" s="17">
        <f t="shared" si="4"/>
        <v>42278</v>
      </c>
      <c r="BU45" s="17">
        <f t="shared" si="4"/>
        <v>42309</v>
      </c>
      <c r="BV45" s="17">
        <f t="shared" si="4"/>
        <v>42339</v>
      </c>
      <c r="BW45" s="17">
        <f t="shared" si="4"/>
        <v>42370</v>
      </c>
      <c r="BX45" s="17">
        <f t="shared" si="4"/>
        <v>42401</v>
      </c>
      <c r="BY45" s="17">
        <f t="shared" si="4"/>
        <v>42430</v>
      </c>
      <c r="BZ45" s="17">
        <f t="shared" si="4"/>
        <v>42461</v>
      </c>
      <c r="CA45" s="17">
        <f t="shared" si="4"/>
        <v>42491</v>
      </c>
      <c r="CB45" s="17">
        <f t="shared" si="4"/>
        <v>42522</v>
      </c>
      <c r="CC45" s="17">
        <f t="shared" si="4"/>
        <v>42552</v>
      </c>
      <c r="CD45" s="17">
        <f t="shared" si="4"/>
        <v>42583</v>
      </c>
      <c r="CE45" s="17">
        <f t="shared" si="4"/>
        <v>42614</v>
      </c>
      <c r="CF45" s="17">
        <f t="shared" si="4"/>
        <v>42644</v>
      </c>
      <c r="CG45" s="17">
        <f t="shared" si="4"/>
        <v>42675</v>
      </c>
      <c r="CH45" s="17">
        <f t="shared" si="4"/>
        <v>42705</v>
      </c>
      <c r="CI45" s="17">
        <f t="shared" si="4"/>
        <v>42736</v>
      </c>
      <c r="CJ45" s="17">
        <f t="shared" si="4"/>
        <v>42767</v>
      </c>
      <c r="CK45" s="17">
        <f t="shared" si="4"/>
        <v>42795</v>
      </c>
      <c r="CL45" s="17">
        <f t="shared" si="4"/>
        <v>42826</v>
      </c>
      <c r="CM45" s="17">
        <f t="shared" si="4"/>
        <v>42856</v>
      </c>
      <c r="CN45" s="17">
        <f t="shared" si="4"/>
        <v>42887</v>
      </c>
      <c r="CO45" s="17">
        <f t="shared" si="4"/>
        <v>42917</v>
      </c>
      <c r="CP45" s="17">
        <f t="shared" si="4"/>
        <v>42948</v>
      </c>
      <c r="CQ45" s="17">
        <f t="shared" si="4"/>
        <v>42979</v>
      </c>
      <c r="CR45" s="17">
        <f t="shared" si="4"/>
        <v>43009</v>
      </c>
      <c r="CS45" s="17">
        <f t="shared" si="4"/>
        <v>43040</v>
      </c>
      <c r="CT45" s="17">
        <f t="shared" si="4"/>
        <v>43070</v>
      </c>
      <c r="CU45" s="17">
        <f t="shared" si="4"/>
        <v>43101</v>
      </c>
      <c r="CV45" s="17">
        <f t="shared" si="4"/>
        <v>43132</v>
      </c>
      <c r="CW45" s="17">
        <f t="shared" si="4"/>
        <v>43160</v>
      </c>
      <c r="CX45" s="17">
        <f t="shared" si="4"/>
        <v>43191</v>
      </c>
      <c r="CY45" s="17">
        <f t="shared" si="4"/>
        <v>43221</v>
      </c>
      <c r="CZ45" s="17">
        <f t="shared" si="4"/>
        <v>43252</v>
      </c>
      <c r="DA45" s="17">
        <f t="shared" si="4"/>
        <v>43282</v>
      </c>
      <c r="DB45" s="17">
        <f t="shared" si="4"/>
        <v>43313</v>
      </c>
      <c r="DC45" s="17">
        <f t="shared" si="4"/>
        <v>43344</v>
      </c>
      <c r="DD45" s="17">
        <f t="shared" si="4"/>
        <v>43374</v>
      </c>
      <c r="DE45" s="17">
        <f t="shared" si="4"/>
        <v>43405</v>
      </c>
      <c r="DF45" s="17">
        <f t="shared" si="4"/>
        <v>43435</v>
      </c>
      <c r="DG45" s="17">
        <f t="shared" si="4"/>
        <v>43466</v>
      </c>
      <c r="DH45" s="17">
        <f t="shared" si="4"/>
        <v>43497</v>
      </c>
      <c r="DI45" s="17">
        <f t="shared" si="4"/>
        <v>43525</v>
      </c>
      <c r="DJ45" s="17">
        <f t="shared" si="4"/>
        <v>43556</v>
      </c>
      <c r="DK45" s="17">
        <f t="shared" si="4"/>
        <v>43586</v>
      </c>
      <c r="DL45" s="17">
        <f t="shared" si="4"/>
        <v>43617</v>
      </c>
      <c r="DM45" s="17">
        <f t="shared" si="4"/>
        <v>43647</v>
      </c>
      <c r="DN45" s="17">
        <f t="shared" si="4"/>
        <v>43678</v>
      </c>
      <c r="DO45" s="17">
        <f t="shared" si="4"/>
        <v>43709</v>
      </c>
      <c r="DP45" s="17">
        <f t="shared" si="4"/>
        <v>43739</v>
      </c>
      <c r="DQ45" s="17">
        <f t="shared" si="4"/>
        <v>43770</v>
      </c>
      <c r="DR45" s="17">
        <f t="shared" si="4"/>
        <v>43800</v>
      </c>
      <c r="DS45" s="17">
        <f t="shared" si="4"/>
        <v>43831</v>
      </c>
      <c r="DT45" s="17">
        <f t="shared" si="4"/>
        <v>43862</v>
      </c>
      <c r="DU45" s="17">
        <f t="shared" si="4"/>
        <v>43891</v>
      </c>
      <c r="DV45" s="17">
        <f t="shared" si="4"/>
        <v>43922</v>
      </c>
      <c r="DW45" s="17">
        <f t="shared" si="4"/>
        <v>43952</v>
      </c>
      <c r="DX45" s="17">
        <f t="shared" si="4"/>
        <v>43983</v>
      </c>
      <c r="DY45" s="17">
        <f t="shared" si="4"/>
        <v>44013</v>
      </c>
      <c r="DZ45" s="17">
        <f t="shared" si="4"/>
        <v>44044</v>
      </c>
      <c r="EA45" s="17">
        <f t="shared" si="4"/>
        <v>44075</v>
      </c>
      <c r="EB45" s="17">
        <f t="shared" si="4"/>
        <v>44105</v>
      </c>
      <c r="EC45" s="17">
        <f t="shared" ref="EC45:FK45" si="5">EOMONTH(EB45,0)+1</f>
        <v>44136</v>
      </c>
      <c r="ED45" s="17">
        <f t="shared" si="5"/>
        <v>44166</v>
      </c>
      <c r="EE45" s="17">
        <f t="shared" si="5"/>
        <v>44197</v>
      </c>
      <c r="EF45" s="17">
        <f t="shared" si="5"/>
        <v>44228</v>
      </c>
      <c r="EG45" s="17">
        <f t="shared" si="5"/>
        <v>44256</v>
      </c>
      <c r="EH45" s="17">
        <f t="shared" si="5"/>
        <v>44287</v>
      </c>
      <c r="EI45" s="17">
        <f t="shared" si="5"/>
        <v>44317</v>
      </c>
      <c r="EJ45" s="17">
        <f t="shared" si="5"/>
        <v>44348</v>
      </c>
      <c r="EK45" s="17">
        <f t="shared" si="5"/>
        <v>44378</v>
      </c>
      <c r="EL45" s="17">
        <f t="shared" si="5"/>
        <v>44409</v>
      </c>
      <c r="EM45" s="17">
        <f t="shared" si="5"/>
        <v>44440</v>
      </c>
      <c r="EN45" s="17">
        <f t="shared" si="5"/>
        <v>44470</v>
      </c>
      <c r="EO45" s="17">
        <f t="shared" si="5"/>
        <v>44501</v>
      </c>
      <c r="EP45" s="17">
        <f t="shared" si="5"/>
        <v>44531</v>
      </c>
      <c r="EQ45" s="17">
        <f t="shared" si="5"/>
        <v>44562</v>
      </c>
      <c r="ER45" s="17">
        <f t="shared" si="5"/>
        <v>44593</v>
      </c>
      <c r="ES45" s="17">
        <f t="shared" si="5"/>
        <v>44621</v>
      </c>
      <c r="ET45" s="17">
        <f t="shared" si="5"/>
        <v>44652</v>
      </c>
      <c r="EU45" s="17">
        <f t="shared" si="5"/>
        <v>44682</v>
      </c>
      <c r="EV45" s="17">
        <f t="shared" si="5"/>
        <v>44713</v>
      </c>
      <c r="EW45" s="17">
        <f t="shared" si="5"/>
        <v>44743</v>
      </c>
      <c r="EX45" s="17">
        <f t="shared" si="5"/>
        <v>44774</v>
      </c>
      <c r="EY45" s="17">
        <f t="shared" si="5"/>
        <v>44805</v>
      </c>
      <c r="EZ45" s="17">
        <f t="shared" si="5"/>
        <v>44835</v>
      </c>
      <c r="FA45" s="17">
        <f t="shared" si="5"/>
        <v>44866</v>
      </c>
      <c r="FB45" s="17">
        <f t="shared" si="5"/>
        <v>44896</v>
      </c>
      <c r="FC45" s="17">
        <f t="shared" si="5"/>
        <v>44927</v>
      </c>
      <c r="FD45" s="17">
        <f t="shared" si="5"/>
        <v>44958</v>
      </c>
      <c r="FE45" s="17">
        <f t="shared" si="5"/>
        <v>44986</v>
      </c>
      <c r="FF45" s="17">
        <f t="shared" si="5"/>
        <v>45017</v>
      </c>
      <c r="FG45" s="17">
        <f t="shared" si="5"/>
        <v>45047</v>
      </c>
      <c r="FH45" s="17">
        <f t="shared" si="5"/>
        <v>45078</v>
      </c>
      <c r="FI45" s="17">
        <f t="shared" si="5"/>
        <v>45108</v>
      </c>
      <c r="FJ45" s="17">
        <f t="shared" si="5"/>
        <v>45139</v>
      </c>
      <c r="FK45" s="17">
        <f t="shared" si="5"/>
        <v>45170</v>
      </c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XFD45" s="17"/>
    </row>
    <row r="46" spans="2:190 16384:16384" s="15" customFormat="1" ht="15" customHeight="1" x14ac:dyDescent="0.2">
      <c r="B46" s="14" t="s">
        <v>22</v>
      </c>
      <c r="C46" s="14" t="s">
        <v>7</v>
      </c>
      <c r="D46" s="14" t="s">
        <v>8</v>
      </c>
      <c r="E46" s="14" t="s">
        <v>9</v>
      </c>
      <c r="F46" s="14" t="s">
        <v>10</v>
      </c>
      <c r="G46" s="14" t="s">
        <v>11</v>
      </c>
      <c r="H46" s="14" t="s">
        <v>12</v>
      </c>
      <c r="I46" s="14" t="s">
        <v>13</v>
      </c>
      <c r="J46" s="14" t="s">
        <v>14</v>
      </c>
      <c r="K46" s="14" t="s">
        <v>15</v>
      </c>
      <c r="L46" s="14" t="s">
        <v>16</v>
      </c>
      <c r="M46" s="14" t="s">
        <v>17</v>
      </c>
      <c r="N46" s="14" t="s">
        <v>18</v>
      </c>
      <c r="O46" s="15" t="str">
        <f>C46</f>
        <v>Jan</v>
      </c>
      <c r="P46" s="15" t="str">
        <f t="shared" ref="P46:CA46" si="6">D46</f>
        <v>Feb</v>
      </c>
      <c r="Q46" s="15" t="str">
        <f t="shared" si="6"/>
        <v>Mar</v>
      </c>
      <c r="R46" s="15" t="str">
        <f t="shared" si="6"/>
        <v>Apr</v>
      </c>
      <c r="S46" s="15" t="str">
        <f t="shared" si="6"/>
        <v>May</v>
      </c>
      <c r="T46" s="15" t="str">
        <f t="shared" si="6"/>
        <v>Jun</v>
      </c>
      <c r="U46" s="15" t="str">
        <f t="shared" si="6"/>
        <v>Jul</v>
      </c>
      <c r="V46" s="15" t="str">
        <f t="shared" si="6"/>
        <v>Aug</v>
      </c>
      <c r="W46" s="15" t="str">
        <f t="shared" si="6"/>
        <v>Sep</v>
      </c>
      <c r="X46" s="15" t="str">
        <f t="shared" si="6"/>
        <v>Oct</v>
      </c>
      <c r="Y46" s="15" t="str">
        <f t="shared" si="6"/>
        <v>Nov</v>
      </c>
      <c r="Z46" s="15" t="str">
        <f t="shared" si="6"/>
        <v>Dec</v>
      </c>
      <c r="AA46" s="15" t="str">
        <f t="shared" si="6"/>
        <v>Jan</v>
      </c>
      <c r="AB46" s="15" t="str">
        <f t="shared" si="6"/>
        <v>Feb</v>
      </c>
      <c r="AC46" s="15" t="str">
        <f t="shared" si="6"/>
        <v>Mar</v>
      </c>
      <c r="AD46" s="15" t="str">
        <f t="shared" si="6"/>
        <v>Apr</v>
      </c>
      <c r="AE46" s="15" t="str">
        <f t="shared" si="6"/>
        <v>May</v>
      </c>
      <c r="AF46" s="15" t="str">
        <f t="shared" si="6"/>
        <v>Jun</v>
      </c>
      <c r="AG46" s="15" t="str">
        <f t="shared" si="6"/>
        <v>Jul</v>
      </c>
      <c r="AH46" s="15" t="str">
        <f t="shared" si="6"/>
        <v>Aug</v>
      </c>
      <c r="AI46" s="15" t="str">
        <f t="shared" si="6"/>
        <v>Sep</v>
      </c>
      <c r="AJ46" s="15" t="str">
        <f t="shared" si="6"/>
        <v>Oct</v>
      </c>
      <c r="AK46" s="15" t="str">
        <f t="shared" si="6"/>
        <v>Nov</v>
      </c>
      <c r="AL46" s="15" t="str">
        <f t="shared" si="6"/>
        <v>Dec</v>
      </c>
      <c r="AM46" s="15" t="str">
        <f t="shared" si="6"/>
        <v>Jan</v>
      </c>
      <c r="AN46" s="15" t="str">
        <f t="shared" si="6"/>
        <v>Feb</v>
      </c>
      <c r="AO46" s="15" t="str">
        <f t="shared" si="6"/>
        <v>Mar</v>
      </c>
      <c r="AP46" s="15" t="str">
        <f t="shared" si="6"/>
        <v>Apr</v>
      </c>
      <c r="AQ46" s="15" t="str">
        <f t="shared" si="6"/>
        <v>May</v>
      </c>
      <c r="AR46" s="15" t="str">
        <f t="shared" si="6"/>
        <v>Jun</v>
      </c>
      <c r="AS46" s="15" t="str">
        <f t="shared" si="6"/>
        <v>Jul</v>
      </c>
      <c r="AT46" s="15" t="str">
        <f t="shared" si="6"/>
        <v>Aug</v>
      </c>
      <c r="AU46" s="15" t="str">
        <f t="shared" si="6"/>
        <v>Sep</v>
      </c>
      <c r="AV46" s="15" t="str">
        <f t="shared" si="6"/>
        <v>Oct</v>
      </c>
      <c r="AW46" s="15" t="str">
        <f t="shared" si="6"/>
        <v>Nov</v>
      </c>
      <c r="AX46" s="15" t="str">
        <f t="shared" si="6"/>
        <v>Dec</v>
      </c>
      <c r="AY46" s="15" t="str">
        <f t="shared" si="6"/>
        <v>Jan</v>
      </c>
      <c r="AZ46" s="15" t="str">
        <f t="shared" si="6"/>
        <v>Feb</v>
      </c>
      <c r="BA46" s="15" t="str">
        <f t="shared" si="6"/>
        <v>Mar</v>
      </c>
      <c r="BB46" s="15" t="str">
        <f t="shared" si="6"/>
        <v>Apr</v>
      </c>
      <c r="BC46" s="15" t="str">
        <f t="shared" si="6"/>
        <v>May</v>
      </c>
      <c r="BD46" s="15" t="str">
        <f t="shared" si="6"/>
        <v>Jun</v>
      </c>
      <c r="BE46" s="15" t="str">
        <f t="shared" si="6"/>
        <v>Jul</v>
      </c>
      <c r="BF46" s="15" t="str">
        <f t="shared" si="6"/>
        <v>Aug</v>
      </c>
      <c r="BG46" s="15" t="str">
        <f t="shared" si="6"/>
        <v>Sep</v>
      </c>
      <c r="BH46" s="15" t="str">
        <f t="shared" si="6"/>
        <v>Oct</v>
      </c>
      <c r="BI46" s="15" t="str">
        <f t="shared" si="6"/>
        <v>Nov</v>
      </c>
      <c r="BJ46" s="15" t="str">
        <f t="shared" si="6"/>
        <v>Dec</v>
      </c>
      <c r="BK46" s="15" t="str">
        <f t="shared" si="6"/>
        <v>Jan</v>
      </c>
      <c r="BL46" s="15" t="str">
        <f t="shared" si="6"/>
        <v>Feb</v>
      </c>
      <c r="BM46" s="15" t="str">
        <f t="shared" si="6"/>
        <v>Mar</v>
      </c>
      <c r="BN46" s="15" t="str">
        <f t="shared" si="6"/>
        <v>Apr</v>
      </c>
      <c r="BO46" s="15" t="str">
        <f t="shared" si="6"/>
        <v>May</v>
      </c>
      <c r="BP46" s="15" t="str">
        <f t="shared" si="6"/>
        <v>Jun</v>
      </c>
      <c r="BQ46" s="15" t="str">
        <f t="shared" si="6"/>
        <v>Jul</v>
      </c>
      <c r="BR46" s="15" t="str">
        <f t="shared" si="6"/>
        <v>Aug</v>
      </c>
      <c r="BS46" s="15" t="str">
        <f t="shared" si="6"/>
        <v>Sep</v>
      </c>
      <c r="BT46" s="15" t="str">
        <f t="shared" si="6"/>
        <v>Oct</v>
      </c>
      <c r="BU46" s="15" t="str">
        <f t="shared" si="6"/>
        <v>Nov</v>
      </c>
      <c r="BV46" s="15" t="str">
        <f t="shared" si="6"/>
        <v>Dec</v>
      </c>
      <c r="BW46" s="15" t="str">
        <f t="shared" si="6"/>
        <v>Jan</v>
      </c>
      <c r="BX46" s="15" t="str">
        <f t="shared" si="6"/>
        <v>Feb</v>
      </c>
      <c r="BY46" s="15" t="str">
        <f t="shared" si="6"/>
        <v>Mar</v>
      </c>
      <c r="BZ46" s="15" t="str">
        <f t="shared" si="6"/>
        <v>Apr</v>
      </c>
      <c r="CA46" s="15" t="str">
        <f t="shared" si="6"/>
        <v>May</v>
      </c>
      <c r="CB46" s="15" t="str">
        <f t="shared" ref="CB46:EM46" si="7">BP46</f>
        <v>Jun</v>
      </c>
      <c r="CC46" s="15" t="str">
        <f t="shared" si="7"/>
        <v>Jul</v>
      </c>
      <c r="CD46" s="15" t="str">
        <f t="shared" si="7"/>
        <v>Aug</v>
      </c>
      <c r="CE46" s="15" t="str">
        <f t="shared" si="7"/>
        <v>Sep</v>
      </c>
      <c r="CF46" s="15" t="str">
        <f t="shared" si="7"/>
        <v>Oct</v>
      </c>
      <c r="CG46" s="15" t="str">
        <f t="shared" si="7"/>
        <v>Nov</v>
      </c>
      <c r="CH46" s="15" t="str">
        <f t="shared" si="7"/>
        <v>Dec</v>
      </c>
      <c r="CI46" s="15" t="str">
        <f t="shared" si="7"/>
        <v>Jan</v>
      </c>
      <c r="CJ46" s="15" t="str">
        <f t="shared" si="7"/>
        <v>Feb</v>
      </c>
      <c r="CK46" s="15" t="str">
        <f t="shared" si="7"/>
        <v>Mar</v>
      </c>
      <c r="CL46" s="15" t="str">
        <f t="shared" si="7"/>
        <v>Apr</v>
      </c>
      <c r="CM46" s="15" t="str">
        <f t="shared" si="7"/>
        <v>May</v>
      </c>
      <c r="CN46" s="15" t="str">
        <f t="shared" si="7"/>
        <v>Jun</v>
      </c>
      <c r="CO46" s="15" t="str">
        <f t="shared" si="7"/>
        <v>Jul</v>
      </c>
      <c r="CP46" s="15" t="str">
        <f t="shared" si="7"/>
        <v>Aug</v>
      </c>
      <c r="CQ46" s="15" t="str">
        <f t="shared" si="7"/>
        <v>Sep</v>
      </c>
      <c r="CR46" s="15" t="str">
        <f t="shared" si="7"/>
        <v>Oct</v>
      </c>
      <c r="CS46" s="15" t="str">
        <f t="shared" si="7"/>
        <v>Nov</v>
      </c>
      <c r="CT46" s="15" t="str">
        <f t="shared" si="7"/>
        <v>Dec</v>
      </c>
      <c r="CU46" s="15" t="str">
        <f t="shared" si="7"/>
        <v>Jan</v>
      </c>
      <c r="CV46" s="15" t="str">
        <f t="shared" si="7"/>
        <v>Feb</v>
      </c>
      <c r="CW46" s="15" t="str">
        <f t="shared" si="7"/>
        <v>Mar</v>
      </c>
      <c r="CX46" s="15" t="str">
        <f t="shared" si="7"/>
        <v>Apr</v>
      </c>
      <c r="CY46" s="15" t="str">
        <f t="shared" si="7"/>
        <v>May</v>
      </c>
      <c r="CZ46" s="15" t="str">
        <f t="shared" si="7"/>
        <v>Jun</v>
      </c>
      <c r="DA46" s="15" t="str">
        <f t="shared" si="7"/>
        <v>Jul</v>
      </c>
      <c r="DB46" s="15" t="str">
        <f t="shared" si="7"/>
        <v>Aug</v>
      </c>
      <c r="DC46" s="15" t="str">
        <f t="shared" si="7"/>
        <v>Sep</v>
      </c>
      <c r="DD46" s="15" t="str">
        <f t="shared" si="7"/>
        <v>Oct</v>
      </c>
      <c r="DE46" s="15" t="str">
        <f t="shared" si="7"/>
        <v>Nov</v>
      </c>
      <c r="DF46" s="15" t="str">
        <f t="shared" si="7"/>
        <v>Dec</v>
      </c>
      <c r="DG46" s="15" t="str">
        <f t="shared" si="7"/>
        <v>Jan</v>
      </c>
      <c r="DH46" s="15" t="str">
        <f t="shared" si="7"/>
        <v>Feb</v>
      </c>
      <c r="DI46" s="15" t="str">
        <f t="shared" si="7"/>
        <v>Mar</v>
      </c>
      <c r="DJ46" s="15" t="str">
        <f t="shared" si="7"/>
        <v>Apr</v>
      </c>
      <c r="DK46" s="15" t="str">
        <f t="shared" si="7"/>
        <v>May</v>
      </c>
      <c r="DL46" s="15" t="str">
        <f t="shared" si="7"/>
        <v>Jun</v>
      </c>
      <c r="DM46" s="15" t="str">
        <f t="shared" si="7"/>
        <v>Jul</v>
      </c>
      <c r="DN46" s="15" t="str">
        <f t="shared" si="7"/>
        <v>Aug</v>
      </c>
      <c r="DO46" s="15" t="str">
        <f t="shared" si="7"/>
        <v>Sep</v>
      </c>
      <c r="DP46" s="15" t="str">
        <f t="shared" si="7"/>
        <v>Oct</v>
      </c>
      <c r="DQ46" s="15" t="str">
        <f t="shared" si="7"/>
        <v>Nov</v>
      </c>
      <c r="DR46" s="15" t="str">
        <f t="shared" si="7"/>
        <v>Dec</v>
      </c>
      <c r="DS46" s="15" t="str">
        <f t="shared" si="7"/>
        <v>Jan</v>
      </c>
      <c r="DT46" s="15" t="str">
        <f t="shared" si="7"/>
        <v>Feb</v>
      </c>
      <c r="DU46" s="15" t="str">
        <f t="shared" si="7"/>
        <v>Mar</v>
      </c>
      <c r="DV46" s="15" t="str">
        <f t="shared" si="7"/>
        <v>Apr</v>
      </c>
      <c r="DW46" s="15" t="str">
        <f t="shared" si="7"/>
        <v>May</v>
      </c>
      <c r="DX46" s="15" t="str">
        <f t="shared" si="7"/>
        <v>Jun</v>
      </c>
      <c r="DY46" s="15" t="str">
        <f t="shared" si="7"/>
        <v>Jul</v>
      </c>
      <c r="DZ46" s="15" t="str">
        <f t="shared" si="7"/>
        <v>Aug</v>
      </c>
      <c r="EA46" s="15" t="str">
        <f t="shared" si="7"/>
        <v>Sep</v>
      </c>
      <c r="EB46" s="15" t="str">
        <f t="shared" si="7"/>
        <v>Oct</v>
      </c>
      <c r="EC46" s="15" t="str">
        <f t="shared" si="7"/>
        <v>Nov</v>
      </c>
      <c r="ED46" s="15" t="str">
        <f t="shared" si="7"/>
        <v>Dec</v>
      </c>
      <c r="EE46" s="15" t="str">
        <f t="shared" si="7"/>
        <v>Jan</v>
      </c>
      <c r="EF46" s="15" t="str">
        <f t="shared" si="7"/>
        <v>Feb</v>
      </c>
      <c r="EG46" s="15" t="str">
        <f t="shared" si="7"/>
        <v>Mar</v>
      </c>
      <c r="EH46" s="15" t="str">
        <f t="shared" si="7"/>
        <v>Apr</v>
      </c>
      <c r="EI46" s="15" t="str">
        <f t="shared" si="7"/>
        <v>May</v>
      </c>
      <c r="EJ46" s="15" t="str">
        <f t="shared" si="7"/>
        <v>Jun</v>
      </c>
      <c r="EK46" s="15" t="str">
        <f t="shared" si="7"/>
        <v>Jul</v>
      </c>
      <c r="EL46" s="15" t="str">
        <f t="shared" si="7"/>
        <v>Aug</v>
      </c>
      <c r="EM46" s="15" t="str">
        <f t="shared" si="7"/>
        <v>Sep</v>
      </c>
      <c r="EN46" s="15" t="str">
        <f t="shared" ref="EN46:FK46" si="8">EB46</f>
        <v>Oct</v>
      </c>
      <c r="EO46" s="15" t="str">
        <f t="shared" si="8"/>
        <v>Nov</v>
      </c>
      <c r="EP46" s="15" t="str">
        <f t="shared" si="8"/>
        <v>Dec</v>
      </c>
      <c r="EQ46" s="15" t="str">
        <f t="shared" si="8"/>
        <v>Jan</v>
      </c>
      <c r="ER46" s="15" t="str">
        <f t="shared" si="8"/>
        <v>Feb</v>
      </c>
      <c r="ES46" s="15" t="str">
        <f t="shared" si="8"/>
        <v>Mar</v>
      </c>
      <c r="ET46" s="15" t="str">
        <f t="shared" si="8"/>
        <v>Apr</v>
      </c>
      <c r="EU46" s="15" t="str">
        <f t="shared" si="8"/>
        <v>May</v>
      </c>
      <c r="EV46" s="15" t="str">
        <f t="shared" si="8"/>
        <v>Jun</v>
      </c>
      <c r="EW46" s="15" t="str">
        <f t="shared" si="8"/>
        <v>Jul</v>
      </c>
      <c r="EX46" s="15" t="str">
        <f t="shared" si="8"/>
        <v>Aug</v>
      </c>
      <c r="EY46" s="15" t="str">
        <f t="shared" si="8"/>
        <v>Sep</v>
      </c>
      <c r="EZ46" s="15" t="str">
        <f t="shared" si="8"/>
        <v>Oct</v>
      </c>
      <c r="FA46" s="15" t="str">
        <f t="shared" si="8"/>
        <v>Nov</v>
      </c>
      <c r="FB46" s="15" t="str">
        <f t="shared" si="8"/>
        <v>Dec</v>
      </c>
      <c r="FC46" s="15" t="str">
        <f t="shared" si="8"/>
        <v>Jan</v>
      </c>
      <c r="FD46" s="15" t="str">
        <f t="shared" si="8"/>
        <v>Feb</v>
      </c>
      <c r="FE46" s="15" t="str">
        <f t="shared" si="8"/>
        <v>Mar</v>
      </c>
      <c r="FF46" s="15" t="str">
        <f t="shared" si="8"/>
        <v>Apr</v>
      </c>
      <c r="FG46" s="15" t="str">
        <f t="shared" si="8"/>
        <v>May</v>
      </c>
      <c r="FH46" s="15" t="str">
        <f t="shared" si="8"/>
        <v>Jun</v>
      </c>
      <c r="FI46" s="15" t="str">
        <f t="shared" si="8"/>
        <v>Jul</v>
      </c>
      <c r="FJ46" s="15" t="str">
        <f t="shared" si="8"/>
        <v>Aug</v>
      </c>
      <c r="FK46" s="15" t="str">
        <f t="shared" si="8"/>
        <v>Sep</v>
      </c>
    </row>
    <row r="47" spans="2:190 16384:16384" s="15" customFormat="1" ht="15" customHeight="1" x14ac:dyDescent="0.2">
      <c r="B47" s="16" t="s">
        <v>23</v>
      </c>
      <c r="C47" s="15">
        <f>YEAR(C45)</f>
        <v>2010</v>
      </c>
      <c r="D47" s="15">
        <f t="shared" ref="D47:BO47" si="9">YEAR(D45)</f>
        <v>2010</v>
      </c>
      <c r="E47" s="15">
        <f t="shared" si="9"/>
        <v>2010</v>
      </c>
      <c r="F47" s="15">
        <f t="shared" si="9"/>
        <v>2010</v>
      </c>
      <c r="G47" s="15">
        <f t="shared" si="9"/>
        <v>2010</v>
      </c>
      <c r="H47" s="15">
        <f t="shared" si="9"/>
        <v>2010</v>
      </c>
      <c r="I47" s="15">
        <f t="shared" si="9"/>
        <v>2010</v>
      </c>
      <c r="J47" s="15">
        <f t="shared" si="9"/>
        <v>2010</v>
      </c>
      <c r="K47" s="15">
        <f t="shared" si="9"/>
        <v>2010</v>
      </c>
      <c r="L47" s="15">
        <f t="shared" si="9"/>
        <v>2010</v>
      </c>
      <c r="M47" s="15">
        <f t="shared" si="9"/>
        <v>2010</v>
      </c>
      <c r="N47" s="15">
        <f t="shared" si="9"/>
        <v>2010</v>
      </c>
      <c r="O47" s="15">
        <f t="shared" si="9"/>
        <v>2011</v>
      </c>
      <c r="P47" s="15">
        <f t="shared" si="9"/>
        <v>2011</v>
      </c>
      <c r="Q47" s="15">
        <f t="shared" si="9"/>
        <v>2011</v>
      </c>
      <c r="R47" s="15">
        <f t="shared" si="9"/>
        <v>2011</v>
      </c>
      <c r="S47" s="15">
        <f t="shared" si="9"/>
        <v>2011</v>
      </c>
      <c r="T47" s="15">
        <f t="shared" si="9"/>
        <v>2011</v>
      </c>
      <c r="U47" s="15">
        <f t="shared" si="9"/>
        <v>2011</v>
      </c>
      <c r="V47" s="15">
        <f t="shared" si="9"/>
        <v>2011</v>
      </c>
      <c r="W47" s="15">
        <f t="shared" si="9"/>
        <v>2011</v>
      </c>
      <c r="X47" s="15">
        <f t="shared" si="9"/>
        <v>2011</v>
      </c>
      <c r="Y47" s="15">
        <f t="shared" si="9"/>
        <v>2011</v>
      </c>
      <c r="Z47" s="15">
        <f t="shared" si="9"/>
        <v>2011</v>
      </c>
      <c r="AA47" s="15">
        <f t="shared" si="9"/>
        <v>2012</v>
      </c>
      <c r="AB47" s="15">
        <f t="shared" si="9"/>
        <v>2012</v>
      </c>
      <c r="AC47" s="15">
        <f t="shared" si="9"/>
        <v>2012</v>
      </c>
      <c r="AD47" s="15">
        <f t="shared" si="9"/>
        <v>2012</v>
      </c>
      <c r="AE47" s="15">
        <f t="shared" si="9"/>
        <v>2012</v>
      </c>
      <c r="AF47" s="15">
        <f t="shared" si="9"/>
        <v>2012</v>
      </c>
      <c r="AG47" s="15">
        <f t="shared" si="9"/>
        <v>2012</v>
      </c>
      <c r="AH47" s="15">
        <f t="shared" si="9"/>
        <v>2012</v>
      </c>
      <c r="AI47" s="15">
        <f t="shared" si="9"/>
        <v>2012</v>
      </c>
      <c r="AJ47" s="15">
        <f t="shared" si="9"/>
        <v>2012</v>
      </c>
      <c r="AK47" s="15">
        <f t="shared" si="9"/>
        <v>2012</v>
      </c>
      <c r="AL47" s="15">
        <f t="shared" si="9"/>
        <v>2012</v>
      </c>
      <c r="AM47" s="15">
        <f t="shared" si="9"/>
        <v>2013</v>
      </c>
      <c r="AN47" s="15">
        <f t="shared" si="9"/>
        <v>2013</v>
      </c>
      <c r="AO47" s="15">
        <f t="shared" si="9"/>
        <v>2013</v>
      </c>
      <c r="AP47" s="15">
        <f t="shared" si="9"/>
        <v>2013</v>
      </c>
      <c r="AQ47" s="15">
        <f t="shared" si="9"/>
        <v>2013</v>
      </c>
      <c r="AR47" s="15">
        <f t="shared" si="9"/>
        <v>2013</v>
      </c>
      <c r="AS47" s="15">
        <f t="shared" si="9"/>
        <v>2013</v>
      </c>
      <c r="AT47" s="15">
        <f t="shared" si="9"/>
        <v>2013</v>
      </c>
      <c r="AU47" s="15">
        <f t="shared" si="9"/>
        <v>2013</v>
      </c>
      <c r="AV47" s="15">
        <f t="shared" si="9"/>
        <v>2013</v>
      </c>
      <c r="AW47" s="15">
        <f t="shared" si="9"/>
        <v>2013</v>
      </c>
      <c r="AX47" s="15">
        <f t="shared" si="9"/>
        <v>2013</v>
      </c>
      <c r="AY47" s="15">
        <f t="shared" si="9"/>
        <v>2014</v>
      </c>
      <c r="AZ47" s="15">
        <f t="shared" si="9"/>
        <v>2014</v>
      </c>
      <c r="BA47" s="15">
        <f t="shared" si="9"/>
        <v>2014</v>
      </c>
      <c r="BB47" s="15">
        <f t="shared" si="9"/>
        <v>2014</v>
      </c>
      <c r="BC47" s="15">
        <f t="shared" si="9"/>
        <v>2014</v>
      </c>
      <c r="BD47" s="15">
        <f t="shared" si="9"/>
        <v>2014</v>
      </c>
      <c r="BE47" s="15">
        <f t="shared" si="9"/>
        <v>2014</v>
      </c>
      <c r="BF47" s="15">
        <f t="shared" si="9"/>
        <v>2014</v>
      </c>
      <c r="BG47" s="15">
        <f t="shared" si="9"/>
        <v>2014</v>
      </c>
      <c r="BH47" s="15">
        <f t="shared" si="9"/>
        <v>2014</v>
      </c>
      <c r="BI47" s="15">
        <f t="shared" si="9"/>
        <v>2014</v>
      </c>
      <c r="BJ47" s="15">
        <f t="shared" si="9"/>
        <v>2014</v>
      </c>
      <c r="BK47" s="15">
        <f t="shared" si="9"/>
        <v>2015</v>
      </c>
      <c r="BL47" s="15">
        <f t="shared" si="9"/>
        <v>2015</v>
      </c>
      <c r="BM47" s="15">
        <f t="shared" si="9"/>
        <v>2015</v>
      </c>
      <c r="BN47" s="15">
        <f t="shared" si="9"/>
        <v>2015</v>
      </c>
      <c r="BO47" s="15">
        <f t="shared" si="9"/>
        <v>2015</v>
      </c>
      <c r="BP47" s="15">
        <f t="shared" ref="BP47:EA47" si="10">YEAR(BP45)</f>
        <v>2015</v>
      </c>
      <c r="BQ47" s="15">
        <f t="shared" si="10"/>
        <v>2015</v>
      </c>
      <c r="BR47" s="15">
        <f t="shared" si="10"/>
        <v>2015</v>
      </c>
      <c r="BS47" s="15">
        <f t="shared" si="10"/>
        <v>2015</v>
      </c>
      <c r="BT47" s="15">
        <f t="shared" si="10"/>
        <v>2015</v>
      </c>
      <c r="BU47" s="15">
        <f t="shared" si="10"/>
        <v>2015</v>
      </c>
      <c r="BV47" s="15">
        <f t="shared" si="10"/>
        <v>2015</v>
      </c>
      <c r="BW47" s="15">
        <f t="shared" si="10"/>
        <v>2016</v>
      </c>
      <c r="BX47" s="15">
        <f t="shared" si="10"/>
        <v>2016</v>
      </c>
      <c r="BY47" s="15">
        <f t="shared" si="10"/>
        <v>2016</v>
      </c>
      <c r="BZ47" s="15">
        <f t="shared" si="10"/>
        <v>2016</v>
      </c>
      <c r="CA47" s="15">
        <f t="shared" si="10"/>
        <v>2016</v>
      </c>
      <c r="CB47" s="15">
        <f t="shared" si="10"/>
        <v>2016</v>
      </c>
      <c r="CC47" s="15">
        <f t="shared" si="10"/>
        <v>2016</v>
      </c>
      <c r="CD47" s="15">
        <f t="shared" si="10"/>
        <v>2016</v>
      </c>
      <c r="CE47" s="15">
        <f t="shared" si="10"/>
        <v>2016</v>
      </c>
      <c r="CF47" s="15">
        <f t="shared" si="10"/>
        <v>2016</v>
      </c>
      <c r="CG47" s="15">
        <f t="shared" si="10"/>
        <v>2016</v>
      </c>
      <c r="CH47" s="15">
        <f t="shared" si="10"/>
        <v>2016</v>
      </c>
      <c r="CI47" s="15">
        <f t="shared" si="10"/>
        <v>2017</v>
      </c>
      <c r="CJ47" s="15">
        <f t="shared" si="10"/>
        <v>2017</v>
      </c>
      <c r="CK47" s="15">
        <f t="shared" si="10"/>
        <v>2017</v>
      </c>
      <c r="CL47" s="15">
        <f t="shared" si="10"/>
        <v>2017</v>
      </c>
      <c r="CM47" s="15">
        <f t="shared" si="10"/>
        <v>2017</v>
      </c>
      <c r="CN47" s="15">
        <f t="shared" si="10"/>
        <v>2017</v>
      </c>
      <c r="CO47" s="15">
        <f t="shared" si="10"/>
        <v>2017</v>
      </c>
      <c r="CP47" s="15">
        <f t="shared" si="10"/>
        <v>2017</v>
      </c>
      <c r="CQ47" s="15">
        <f t="shared" si="10"/>
        <v>2017</v>
      </c>
      <c r="CR47" s="15">
        <f t="shared" si="10"/>
        <v>2017</v>
      </c>
      <c r="CS47" s="15">
        <f t="shared" si="10"/>
        <v>2017</v>
      </c>
      <c r="CT47" s="15">
        <f t="shared" si="10"/>
        <v>2017</v>
      </c>
      <c r="CU47" s="15">
        <f t="shared" si="10"/>
        <v>2018</v>
      </c>
      <c r="CV47" s="15">
        <f t="shared" si="10"/>
        <v>2018</v>
      </c>
      <c r="CW47" s="15">
        <f t="shared" si="10"/>
        <v>2018</v>
      </c>
      <c r="CX47" s="15">
        <f t="shared" si="10"/>
        <v>2018</v>
      </c>
      <c r="CY47" s="15">
        <f t="shared" si="10"/>
        <v>2018</v>
      </c>
      <c r="CZ47" s="15">
        <f t="shared" si="10"/>
        <v>2018</v>
      </c>
      <c r="DA47" s="15">
        <f t="shared" si="10"/>
        <v>2018</v>
      </c>
      <c r="DB47" s="15">
        <f t="shared" si="10"/>
        <v>2018</v>
      </c>
      <c r="DC47" s="15">
        <f t="shared" si="10"/>
        <v>2018</v>
      </c>
      <c r="DD47" s="15">
        <f t="shared" si="10"/>
        <v>2018</v>
      </c>
      <c r="DE47" s="15">
        <f t="shared" si="10"/>
        <v>2018</v>
      </c>
      <c r="DF47" s="15">
        <f t="shared" si="10"/>
        <v>2018</v>
      </c>
      <c r="DG47" s="15">
        <f t="shared" si="10"/>
        <v>2019</v>
      </c>
      <c r="DH47" s="15">
        <f t="shared" si="10"/>
        <v>2019</v>
      </c>
      <c r="DI47" s="15">
        <f t="shared" si="10"/>
        <v>2019</v>
      </c>
      <c r="DJ47" s="15">
        <f t="shared" si="10"/>
        <v>2019</v>
      </c>
      <c r="DK47" s="15">
        <f t="shared" si="10"/>
        <v>2019</v>
      </c>
      <c r="DL47" s="15">
        <f t="shared" si="10"/>
        <v>2019</v>
      </c>
      <c r="DM47" s="15">
        <f t="shared" si="10"/>
        <v>2019</v>
      </c>
      <c r="DN47" s="15">
        <f t="shared" si="10"/>
        <v>2019</v>
      </c>
      <c r="DO47" s="15">
        <f t="shared" si="10"/>
        <v>2019</v>
      </c>
      <c r="DP47" s="15">
        <f t="shared" si="10"/>
        <v>2019</v>
      </c>
      <c r="DQ47" s="15">
        <f t="shared" si="10"/>
        <v>2019</v>
      </c>
      <c r="DR47" s="15">
        <f t="shared" si="10"/>
        <v>2019</v>
      </c>
      <c r="DS47" s="15">
        <f t="shared" si="10"/>
        <v>2020</v>
      </c>
      <c r="DT47" s="15">
        <f t="shared" si="10"/>
        <v>2020</v>
      </c>
      <c r="DU47" s="15">
        <f t="shared" si="10"/>
        <v>2020</v>
      </c>
      <c r="DV47" s="15">
        <f t="shared" si="10"/>
        <v>2020</v>
      </c>
      <c r="DW47" s="15">
        <f t="shared" si="10"/>
        <v>2020</v>
      </c>
      <c r="DX47" s="15">
        <f t="shared" si="10"/>
        <v>2020</v>
      </c>
      <c r="DY47" s="15">
        <f t="shared" si="10"/>
        <v>2020</v>
      </c>
      <c r="DZ47" s="15">
        <f t="shared" si="10"/>
        <v>2020</v>
      </c>
      <c r="EA47" s="15">
        <f t="shared" si="10"/>
        <v>2020</v>
      </c>
      <c r="EB47" s="15">
        <f t="shared" ref="EB47:EX47" si="11">YEAR(EB45)</f>
        <v>2020</v>
      </c>
      <c r="EC47" s="15">
        <f t="shared" si="11"/>
        <v>2020</v>
      </c>
      <c r="ED47" s="15">
        <f t="shared" si="11"/>
        <v>2020</v>
      </c>
      <c r="EE47" s="15">
        <f t="shared" si="11"/>
        <v>2021</v>
      </c>
      <c r="EF47" s="15">
        <f t="shared" si="11"/>
        <v>2021</v>
      </c>
      <c r="EG47" s="15">
        <f t="shared" si="11"/>
        <v>2021</v>
      </c>
      <c r="EH47" s="15">
        <f t="shared" si="11"/>
        <v>2021</v>
      </c>
      <c r="EI47" s="15">
        <f t="shared" si="11"/>
        <v>2021</v>
      </c>
      <c r="EJ47" s="15">
        <f t="shared" si="11"/>
        <v>2021</v>
      </c>
      <c r="EK47" s="15">
        <f t="shared" si="11"/>
        <v>2021</v>
      </c>
      <c r="EL47" s="15">
        <f t="shared" si="11"/>
        <v>2021</v>
      </c>
      <c r="EM47" s="15">
        <f t="shared" si="11"/>
        <v>2021</v>
      </c>
      <c r="EN47" s="15">
        <f t="shared" si="11"/>
        <v>2021</v>
      </c>
      <c r="EO47" s="15">
        <f t="shared" si="11"/>
        <v>2021</v>
      </c>
      <c r="EP47" s="15">
        <f t="shared" si="11"/>
        <v>2021</v>
      </c>
      <c r="EQ47" s="15">
        <f t="shared" si="11"/>
        <v>2022</v>
      </c>
      <c r="ER47" s="15">
        <f t="shared" si="11"/>
        <v>2022</v>
      </c>
      <c r="ES47" s="15">
        <f t="shared" si="11"/>
        <v>2022</v>
      </c>
      <c r="ET47" s="15">
        <f t="shared" si="11"/>
        <v>2022</v>
      </c>
      <c r="EU47" s="15">
        <f t="shared" si="11"/>
        <v>2022</v>
      </c>
      <c r="EV47" s="15">
        <f t="shared" si="11"/>
        <v>2022</v>
      </c>
      <c r="EW47" s="15">
        <f t="shared" si="11"/>
        <v>2022</v>
      </c>
      <c r="EX47" s="15">
        <f t="shared" si="11"/>
        <v>2022</v>
      </c>
      <c r="EY47" s="15">
        <f t="shared" ref="EY47:EZ47" si="12">YEAR(EY45)</f>
        <v>2022</v>
      </c>
      <c r="EZ47" s="15">
        <f t="shared" si="12"/>
        <v>2022</v>
      </c>
      <c r="FA47" s="15">
        <f t="shared" ref="FA47:FB47" si="13">YEAR(FA45)</f>
        <v>2022</v>
      </c>
      <c r="FB47" s="15">
        <f t="shared" si="13"/>
        <v>2022</v>
      </c>
      <c r="FC47" s="15">
        <f t="shared" ref="FC47:FD47" si="14">YEAR(FC45)</f>
        <v>2023</v>
      </c>
      <c r="FD47" s="15">
        <f t="shared" si="14"/>
        <v>2023</v>
      </c>
      <c r="FE47" s="15">
        <f t="shared" ref="FE47:FF47" si="15">YEAR(FE45)</f>
        <v>2023</v>
      </c>
      <c r="FF47" s="15">
        <f t="shared" si="15"/>
        <v>2023</v>
      </c>
      <c r="FG47" s="15">
        <f t="shared" ref="FG47:FH47" si="16">YEAR(FG45)</f>
        <v>2023</v>
      </c>
      <c r="FH47" s="15">
        <f t="shared" si="16"/>
        <v>2023</v>
      </c>
      <c r="FI47" s="15">
        <f t="shared" ref="FI47:FJ47" si="17">YEAR(FI45)</f>
        <v>2023</v>
      </c>
      <c r="FJ47" s="15">
        <f t="shared" si="17"/>
        <v>2023</v>
      </c>
      <c r="FK47" s="15">
        <f t="shared" ref="FK47" si="18">YEAR(FK45)</f>
        <v>2023</v>
      </c>
    </row>
    <row r="48" spans="2:190 16384:16384" ht="15" customHeight="1" x14ac:dyDescent="0.2">
      <c r="B48" s="14" t="s">
        <v>24</v>
      </c>
      <c r="C48" s="15">
        <f t="array" ref="C48">SUM(IF($B$30:$B$41&amp;$C$28:$R$28=C46&amp;C47,$C$30:$R$41))</f>
        <v>5.8140000000000001</v>
      </c>
      <c r="D48" s="15">
        <f t="array" ref="D48">SUM(IF($B$30:$B$41&amp;$C$28:$R$28=D46&amp;D47,$C$30:$R$41))</f>
        <v>5.274</v>
      </c>
      <c r="E48" s="15">
        <f t="array" ref="E48">SUM(IF($B$30:$B$41&amp;$C$28:$R$28=E46&amp;E47,$C$30:$R$41))</f>
        <v>4.8159999999999998</v>
      </c>
      <c r="F48" s="15">
        <f t="array" ref="F48">SUM(IF($B$30:$B$41&amp;$C$28:$R$28=F46&amp;F47,$C$30:$R$41))</f>
        <v>3.8420000000000001</v>
      </c>
      <c r="G48" s="15">
        <f t="array" ref="G48">SUM(IF($B$30:$B$41&amp;$C$28:$R$28=G46&amp;G47,$C$30:$R$41))</f>
        <v>4.2709999999999999</v>
      </c>
      <c r="H48" s="15">
        <f t="array" ref="H48">SUM(IF($B$30:$B$41&amp;$C$28:$R$28=H46&amp;H47,$C$30:$R$41))</f>
        <v>4.1550000000000002</v>
      </c>
      <c r="I48" s="15">
        <f t="array" ref="I48">SUM(IF($B$30:$B$41&amp;$C$28:$R$28=I46&amp;I47,$C$30:$R$41))</f>
        <v>4.7169999999999996</v>
      </c>
      <c r="J48" s="15">
        <f t="array" ref="J48">SUM(IF($B$30:$B$41&amp;$C$28:$R$28=J46&amp;J47,$C$30:$R$41))</f>
        <v>4.774</v>
      </c>
      <c r="K48" s="15">
        <f t="array" ref="K48">SUM(IF($B$30:$B$41&amp;$C$28:$R$28=K46&amp;K47,$C$30:$R$41))</f>
        <v>3.6510000000000002</v>
      </c>
      <c r="L48" s="15">
        <f t="array" ref="L48">SUM(IF($B$30:$B$41&amp;$C$28:$R$28=L46&amp;L47,$C$30:$R$41))</f>
        <v>3.8369999999999997</v>
      </c>
      <c r="M48" s="15">
        <f t="array" ref="M48">SUM(IF($B$30:$B$41&amp;$C$28:$R$28=M46&amp;M47,$C$30:$R$41))</f>
        <v>3.2919999999999998</v>
      </c>
      <c r="N48" s="15">
        <f t="array" ref="N48">SUM(IF($B$30:$B$41&amp;$C$28:$R$28=N46&amp;N47,$C$30:$R$41))</f>
        <v>4.2669999999999995</v>
      </c>
      <c r="O48" s="15">
        <f t="array" ref="O48">SUM(IF($B$30:$B$41&amp;$C$28:$R$28=O46&amp;O47,$C$30:$R$41))</f>
        <v>4.2160000000000002</v>
      </c>
      <c r="P48" s="15">
        <f t="array" ref="P48">SUM(IF($B$30:$B$41&amp;$C$28:$R$28=P46&amp;P47,$C$30:$R$41))</f>
        <v>4.3159999999999998</v>
      </c>
      <c r="Q48" s="15">
        <f t="array" ref="Q48">SUM(IF($B$30:$B$41&amp;$C$28:$R$28=Q46&amp;Q47,$C$30:$R$41))</f>
        <v>3.7930000000000001</v>
      </c>
      <c r="R48" s="15">
        <f t="array" ref="R48">SUM(IF($B$30:$B$41&amp;$C$28:$R$28=R46&amp;R47,$C$30:$R$41))</f>
        <v>4.24</v>
      </c>
      <c r="S48" s="15">
        <f t="array" ref="S48">SUM(IF($B$30:$B$41&amp;$C$28:$R$28=S46&amp;S47,$C$30:$R$41))</f>
        <v>4.3769999999999998</v>
      </c>
      <c r="T48" s="15">
        <f t="array" ref="T48">SUM(IF($B$30:$B$41&amp;$C$28:$R$28=T46&amp;T47,$C$30:$R$41))</f>
        <v>4.3260000000000005</v>
      </c>
      <c r="U48" s="15">
        <f t="array" ref="U48">SUM(IF($B$30:$B$41&amp;$C$28:$R$28=U46&amp;U47,$C$30:$R$41))</f>
        <v>4.3570000000000002</v>
      </c>
      <c r="V48" s="15">
        <f t="array" ref="V48">SUM(IF($B$30:$B$41&amp;$C$28:$R$28=V46&amp;V47,$C$30:$R$41))</f>
        <v>4.37</v>
      </c>
      <c r="W48" s="15">
        <f t="array" ref="W48">SUM(IF($B$30:$B$41&amp;$C$28:$R$28=W46&amp;W47,$C$30:$R$41))</f>
        <v>3.8569999999999998</v>
      </c>
      <c r="X48" s="15">
        <f t="array" ref="X48">SUM(IF($B$30:$B$41&amp;$C$28:$R$28=X46&amp;X47,$C$30:$R$41))</f>
        <v>3.7589999999999999</v>
      </c>
      <c r="Y48" s="15">
        <f t="array" ref="Y48">SUM(IF($B$30:$B$41&amp;$C$28:$R$28=Y46&amp;Y47,$C$30:$R$41))</f>
        <v>3.5239999999999996</v>
      </c>
      <c r="Z48" s="15">
        <f t="array" ref="Z48">SUM(IF($B$30:$B$41&amp;$C$28:$R$28=Z46&amp;Z47,$C$30:$R$41))</f>
        <v>3.3639999999999999</v>
      </c>
      <c r="AA48" s="15">
        <f t="array" ref="AA48">SUM(IF($B$30:$B$41&amp;$C$28:$R$28=AA46&amp;AA47,$C$30:$R$41))</f>
        <v>3.0839999999999996</v>
      </c>
      <c r="AB48" s="15">
        <f t="array" ref="AB48">SUM(IF($B$30:$B$41&amp;$C$28:$R$28=AB46&amp;AB47,$C$30:$R$41))</f>
        <v>2.6779999999999999</v>
      </c>
      <c r="AC48" s="15">
        <f t="array" ref="AC48">SUM(IF($B$30:$B$41&amp;$C$28:$R$28=AC46&amp;AC47,$C$30:$R$41))</f>
        <v>2.4459999999999997</v>
      </c>
      <c r="AD48" s="15">
        <f t="array" ref="AD48">SUM(IF($B$30:$B$41&amp;$C$28:$R$28=AD46&amp;AD47,$C$30:$R$41))</f>
        <v>2.1909999999999998</v>
      </c>
      <c r="AE48" s="15">
        <f t="array" ref="AE48">SUM(IF($B$30:$B$41&amp;$C$28:$R$28=AE46&amp;AE47,$C$30:$R$41))</f>
        <v>2.036</v>
      </c>
      <c r="AF48" s="15">
        <f t="array" ref="AF48">SUM(IF($B$30:$B$41&amp;$C$28:$R$28=AF46&amp;AF47,$C$30:$R$41))</f>
        <v>2.4290000000000003</v>
      </c>
      <c r="AG48" s="15">
        <f t="array" ref="AG48">SUM(IF($B$30:$B$41&amp;$C$28:$R$28=AG46&amp;AG47,$C$30:$R$41))</f>
        <v>2.7739999999999996</v>
      </c>
      <c r="AH48" s="15">
        <f t="array" ref="AH48">SUM(IF($B$30:$B$41&amp;$C$28:$R$28=AH46&amp;AH47,$C$30:$R$41))</f>
        <v>3.01</v>
      </c>
      <c r="AI48" s="15">
        <f t="array" ref="AI48">SUM(IF($B$30:$B$41&amp;$C$28:$R$28=AI46&amp;AI47,$C$30:$R$41))</f>
        <v>2.6339999999999999</v>
      </c>
      <c r="AJ48" s="15">
        <f t="array" ref="AJ48">SUM(IF($B$30:$B$41&amp;$C$28:$R$28=AJ46&amp;AJ47,$C$30:$R$41))</f>
        <v>3.0230000000000001</v>
      </c>
      <c r="AK48" s="15">
        <f t="array" ref="AK48">SUM(IF($B$30:$B$41&amp;$C$28:$R$28=AK46&amp;AK47,$C$30:$R$41))</f>
        <v>3.4710000000000001</v>
      </c>
      <c r="AL48" s="15">
        <f t="array" ref="AL48">SUM(IF($B$30:$B$41&amp;$C$28:$R$28=AL46&amp;AL47,$C$30:$R$41))</f>
        <v>3.6960000000000002</v>
      </c>
      <c r="AM48" s="15">
        <f t="array" ref="AM48">SUM(IF($B$30:$B$41&amp;$C$28:$R$28=AM46&amp;AM47,$C$30:$R$41))</f>
        <v>3.3539999999999996</v>
      </c>
      <c r="AN48" s="15">
        <f t="array" ref="AN48">SUM(IF($B$30:$B$41&amp;$C$28:$R$28=AN46&amp;AN47,$C$30:$R$41))</f>
        <v>3.2260000000000004</v>
      </c>
      <c r="AO48" s="15">
        <f t="array" ref="AO48">SUM(IF($B$30:$B$41&amp;$C$28:$R$28=AO46&amp;AO47,$C$30:$R$41))</f>
        <v>3.427</v>
      </c>
      <c r="AP48" s="15">
        <f t="array" ref="AP48">SUM(IF($B$30:$B$41&amp;$C$28:$R$28=AP46&amp;AP47,$C$30:$R$41))</f>
        <v>3.9760000000000004</v>
      </c>
      <c r="AQ48" s="15">
        <f t="array" ref="AQ48">SUM(IF($B$30:$B$41&amp;$C$28:$R$28=AQ46&amp;AQ47,$C$30:$R$41))</f>
        <v>4.1520000000000001</v>
      </c>
      <c r="AR48" s="15">
        <f t="array" ref="AR48">SUM(IF($B$30:$B$41&amp;$C$28:$R$28=AR46&amp;AR47,$C$30:$R$41))</f>
        <v>4.1479999999999997</v>
      </c>
      <c r="AS48" s="15">
        <f t="array" ref="AS48">SUM(IF($B$30:$B$41&amp;$C$28:$R$28=AS46&amp;AS47,$C$30:$R$41))</f>
        <v>3.7069999999999999</v>
      </c>
      <c r="AT48" s="15">
        <f t="array" ref="AT48">SUM(IF($B$30:$B$41&amp;$C$28:$R$28=AT46&amp;AT47,$C$30:$R$41))</f>
        <v>3.4589999999999996</v>
      </c>
      <c r="AU48" s="15">
        <f t="array" ref="AU48">SUM(IF($B$30:$B$41&amp;$C$28:$R$28=AU46&amp;AU47,$C$30:$R$41))</f>
        <v>3.5669999999999997</v>
      </c>
      <c r="AV48" s="15">
        <f t="array" ref="AV48">SUM(IF($B$30:$B$41&amp;$C$28:$R$28=AV46&amp;AV47,$C$30:$R$41))</f>
        <v>3.4980000000000002</v>
      </c>
      <c r="AW48" s="15">
        <f t="array" ref="AW48">SUM(IF($B$30:$B$41&amp;$C$28:$R$28=AW46&amp;AW47,$C$30:$R$41))</f>
        <v>3.4969999999999999</v>
      </c>
      <c r="AX48" s="15">
        <f t="array" ref="AX48">SUM(IF($B$30:$B$41&amp;$C$28:$R$28=AX46&amp;AX47,$C$30:$R$41))</f>
        <v>3.8180000000000001</v>
      </c>
      <c r="AY48" s="15">
        <f t="array" ref="AY48">SUM(IF($B$30:$B$41&amp;$C$28:$R$28=AY46&amp;AY47,$C$30:$R$41))</f>
        <v>4.407</v>
      </c>
      <c r="AZ48" s="15">
        <f t="array" ref="AZ48">SUM(IF($B$30:$B$41&amp;$C$28:$R$28=AZ46&amp;AZ47,$C$30:$R$41))</f>
        <v>5.5570000000000004</v>
      </c>
      <c r="BA48" s="15">
        <f t="array" ref="BA48">SUM(IF($B$30:$B$41&amp;$C$28:$R$28=BA46&amp;BA47,$C$30:$R$41))</f>
        <v>4.8550000000000004</v>
      </c>
      <c r="BB48" s="15">
        <f t="array" ref="BB48">SUM(IF($B$30:$B$41&amp;$C$28:$R$28=BB46&amp;BB47,$C$30:$R$41))</f>
        <v>4.5839999999999996</v>
      </c>
      <c r="BC48" s="15">
        <f t="array" ref="BC48">SUM(IF($B$30:$B$41&amp;$C$28:$R$28=BC46&amp;BC47,$C$30:$R$41))</f>
        <v>4.7949999999999999</v>
      </c>
      <c r="BD48" s="15">
        <f t="array" ref="BD48">SUM(IF($B$30:$B$41&amp;$C$28:$R$28=BD46&amp;BD47,$C$30:$R$41))</f>
        <v>4.6189999999999998</v>
      </c>
      <c r="BE48" s="15">
        <f t="array" ref="BE48">SUM(IF($B$30:$B$41&amp;$C$28:$R$28=BE46&amp;BE47,$C$30:$R$41))</f>
        <v>4.4000000000000004</v>
      </c>
      <c r="BF48" s="15">
        <f t="array" ref="BF48">SUM(IF($B$30:$B$41&amp;$C$28:$R$28=BF46&amp;BF47,$C$30:$R$41))</f>
        <v>3.8079999999999998</v>
      </c>
      <c r="BG48" s="15">
        <f t="array" ref="BG48">SUM(IF($B$30:$B$41&amp;$C$28:$R$28=BG46&amp;BG47,$C$30:$R$41))</f>
        <v>3.9569999999999999</v>
      </c>
      <c r="BH48" s="15">
        <f t="array" ref="BH48">SUM(IF($B$30:$B$41&amp;$C$28:$R$28=BH46&amp;BH47,$C$30:$R$41))</f>
        <v>3.984</v>
      </c>
      <c r="BI48" s="15">
        <f t="array" ref="BI48">SUM(IF($B$30:$B$41&amp;$C$28:$R$28=BI46&amp;BI47,$C$30:$R$41))</f>
        <v>3.7280000000000002</v>
      </c>
      <c r="BJ48" s="15">
        <f t="array" ref="BJ48">SUM(IF($B$30:$B$41&amp;$C$28:$R$28=BJ46&amp;BJ47,$C$30:$R$41))</f>
        <v>4.282</v>
      </c>
      <c r="BK48" s="15">
        <f t="array" ref="BK48">SUM(IF($B$30:$B$41&amp;$C$28:$R$28=BK46&amp;BK47,$C$30:$R$41))</f>
        <v>3.1890000000000001</v>
      </c>
      <c r="BL48" s="15">
        <f t="array" ref="BL48">SUM(IF($B$30:$B$41&amp;$C$28:$R$28=BL46&amp;BL47,$C$30:$R$41))</f>
        <v>2.8660000000000001</v>
      </c>
      <c r="BM48" s="15">
        <f t="array" ref="BM48">SUM(IF($B$30:$B$41&amp;$C$28:$R$28=BM46&amp;BM47,$C$30:$R$41))</f>
        <v>2.8940000000000001</v>
      </c>
      <c r="BN48" s="15">
        <f t="array" ref="BN48">SUM(IF($B$30:$B$41&amp;$C$28:$R$28=BN46&amp;BN47,$C$30:$R$41))</f>
        <v>2.59</v>
      </c>
      <c r="BO48" s="15">
        <f t="array" ref="BO48">SUM(IF($B$30:$B$41&amp;$C$28:$R$28=BO46&amp;BO47,$C$30:$R$41))</f>
        <v>2.5169999999999999</v>
      </c>
      <c r="BP48" s="15">
        <f t="array" ref="BP48">SUM(IF($B$30:$B$41&amp;$C$28:$R$28=BP46&amp;BP47,$C$30:$R$41))</f>
        <v>2.8149999999999999</v>
      </c>
      <c r="BQ48" s="15">
        <f t="array" ref="BQ48">SUM(IF($B$30:$B$41&amp;$C$28:$R$28=BQ46&amp;BQ47,$C$30:$R$41))</f>
        <v>2.7730000000000001</v>
      </c>
      <c r="BR48" s="15">
        <f t="array" ref="BR48">SUM(IF($B$30:$B$41&amp;$C$28:$R$28=BR46&amp;BR47,$C$30:$R$41))</f>
        <v>2.8860000000000001</v>
      </c>
      <c r="BS48" s="15">
        <f t="array" ref="BS48">SUM(IF($B$30:$B$41&amp;$C$28:$R$28=BS46&amp;BS47,$C$30:$R$41))</f>
        <v>2.6379999999999999</v>
      </c>
      <c r="BT48" s="15">
        <f t="array" ref="BT48">SUM(IF($B$30:$B$41&amp;$C$28:$R$28=BT46&amp;BT47,$C$30:$R$41))</f>
        <v>2.5630000000000002</v>
      </c>
      <c r="BU48" s="15">
        <f t="array" ref="BU48">SUM(IF($B$30:$B$41&amp;$C$28:$R$28=BU46&amp;BU47,$C$30:$R$41))</f>
        <v>2.0329999999999999</v>
      </c>
      <c r="BV48" s="15">
        <f t="array" ref="BV48">SUM(IF($B$30:$B$41&amp;$C$28:$R$28=BV46&amp;BV47,$C$30:$R$41))</f>
        <v>2.206</v>
      </c>
      <c r="BW48" s="15">
        <f t="array" ref="BW48">SUM(IF($B$30:$B$41&amp;$C$28:$R$28=BW46&amp;BW47,$C$30:$R$41))</f>
        <v>2.327</v>
      </c>
      <c r="BX48" s="15">
        <f t="array" ref="BX48">SUM(IF($B$30:$B$41&amp;$C$28:$R$28=BX46&amp;BX47,$C$30:$R$41))</f>
        <v>2.1890000000000001</v>
      </c>
      <c r="BY48" s="15">
        <f t="array" ref="BY48">SUM(IF($B$30:$B$41&amp;$C$28:$R$28=BY46&amp;BY47,$C$30:$R$41))</f>
        <v>1.7110000000000001</v>
      </c>
      <c r="BZ48" s="15">
        <f t="array" ref="BZ48">SUM(IF($B$30:$B$41&amp;$C$28:$R$28=BZ46&amp;BZ47,$C$30:$R$41))</f>
        <v>1.903</v>
      </c>
      <c r="CA48" s="15">
        <f t="array" ref="CA48">SUM(IF($B$30:$B$41&amp;$C$28:$R$28=CA46&amp;CA47,$C$30:$R$41))</f>
        <v>1.9950000000000001</v>
      </c>
      <c r="CB48" s="15">
        <f t="array" ref="CB48">SUM(IF($B$30:$B$41&amp;$C$28:$R$28=CB46&amp;CB47,$C$30:$R$41))</f>
        <v>1.9630000000000001</v>
      </c>
      <c r="CC48" s="15">
        <f t="array" ref="CC48">SUM(IF($B$30:$B$41&amp;$C$28:$R$28=CC46&amp;CC47,$C$30:$R$41))</f>
        <v>2.9169999999999998</v>
      </c>
      <c r="CD48" s="15">
        <f t="array" ref="CD48">SUM(IF($B$30:$B$41&amp;$C$28:$R$28=CD46&amp;CD47,$C$30:$R$41))</f>
        <v>2.6720000000000002</v>
      </c>
      <c r="CE48" s="15">
        <f t="array" ref="CE48">SUM(IF($B$30:$B$41&amp;$C$28:$R$28=CE46&amp;CE47,$C$30:$R$41))</f>
        <v>2.8530000000000002</v>
      </c>
      <c r="CF48" s="15">
        <f t="array" ref="CF48">SUM(IF($B$30:$B$41&amp;$C$28:$R$28=CF46&amp;CF47,$C$30:$R$41))</f>
        <v>2.952</v>
      </c>
      <c r="CG48" s="15">
        <f t="array" ref="CG48">SUM(IF($B$30:$B$41&amp;$C$28:$R$28=CG46&amp;CG47,$C$30:$R$41))</f>
        <v>2.7639999999999998</v>
      </c>
      <c r="CH48" s="15">
        <f t="array" ref="CH48">SUM(IF($B$30:$B$41&amp;$C$28:$R$28=CH46&amp;CH47,$C$30:$R$41))</f>
        <v>3.2320000000000002</v>
      </c>
      <c r="CI48" s="15">
        <f t="array" ref="CI48">SUM(IF($B$30:$B$41&amp;$C$28:$R$28=CI46&amp;CI47,$C$30:$R$41))</f>
        <v>3.93</v>
      </c>
      <c r="CJ48" s="15">
        <f t="array" ref="CJ48">SUM(IF($B$30:$B$41&amp;$C$28:$R$28=CJ46&amp;CJ47,$C$30:$R$41))</f>
        <v>3.391</v>
      </c>
      <c r="CK48" s="15">
        <f t="array" ref="CK48">SUM(IF($B$30:$B$41&amp;$C$28:$R$28=CK46&amp;CK47,$C$30:$R$41))</f>
        <v>2.6269999999999998</v>
      </c>
      <c r="CL48" s="15">
        <f t="array" ref="CL48">SUM(IF($B$30:$B$41&amp;$C$28:$R$28=CL46&amp;CL47,$C$30:$R$41))</f>
        <v>3.1749999999999998</v>
      </c>
      <c r="CM48" s="15">
        <f t="array" ref="CM48">SUM(IF($B$30:$B$41&amp;$C$28:$R$28=CM46&amp;CM47,$C$30:$R$41))</f>
        <v>3.1419999999999999</v>
      </c>
      <c r="CN48" s="15">
        <f t="array" ref="CN48">SUM(IF($B$30:$B$41&amp;$C$28:$R$28=CN46&amp;CN47,$C$30:$R$41))</f>
        <v>3.2360000000000002</v>
      </c>
      <c r="CO48" s="15">
        <f t="array" ref="CO48">SUM(IF($B$30:$B$41&amp;$C$28:$R$28=CO46&amp;CO47,$C$30:$R$41))</f>
        <v>3.0670000000000002</v>
      </c>
      <c r="CP48" s="15">
        <f t="array" ref="CP48">SUM(IF($B$30:$B$41&amp;$C$28:$R$28=CP46&amp;CP47,$C$30:$R$41))</f>
        <v>2.9689999999999999</v>
      </c>
      <c r="CQ48" s="15">
        <f t="array" ref="CQ48">SUM(IF($B$30:$B$41&amp;$C$28:$R$28=CQ46&amp;CQ47,$C$30:$R$41))</f>
        <v>2.9609999999999999</v>
      </c>
      <c r="CR48" s="15">
        <f t="array" ref="CR48">SUM(IF($B$30:$B$41&amp;$C$28:$R$28=CR46&amp;CR47,$C$30:$R$41))</f>
        <v>2.9740000000000002</v>
      </c>
      <c r="CS48" s="15">
        <f t="array" ref="CS48">SUM(IF($B$30:$B$41&amp;$C$28:$R$28=CS46&amp;CS47,$C$30:$R$41))</f>
        <v>2.7519999999999998</v>
      </c>
      <c r="CT48" s="15">
        <f t="array" ref="CT48">SUM(IF($B$30:$B$41&amp;$C$28:$R$28=CT46&amp;CT47,$C$30:$R$41))</f>
        <v>3.0739999999999998</v>
      </c>
      <c r="CU48" s="15">
        <f t="array" ref="CU48">SUM(IF($B$30:$B$41&amp;$C$28:$R$28=CU46&amp;CU47,$C$30:$R$41))</f>
        <v>2.738</v>
      </c>
      <c r="CV48" s="15">
        <f t="array" ref="CV48">SUM(IF($B$30:$B$41&amp;$C$28:$R$28=CV46&amp;CV47,$C$30:$R$41))</f>
        <v>3.6309999999999998</v>
      </c>
      <c r="CW48" s="15">
        <f t="array" ref="CW48">SUM(IF($B$30:$B$41&amp;$C$28:$R$28=CW46&amp;CW47,$C$30:$R$41))</f>
        <v>2.6389999999999998</v>
      </c>
      <c r="CX48" s="15">
        <f t="array" ref="CX48">SUM(IF($B$30:$B$41&amp;$C$28:$R$28=CX46&amp;CX47,$C$30:$R$41))</f>
        <v>2.6909999999999998</v>
      </c>
      <c r="CY48" s="15">
        <f t="array" ref="CY48">SUM(IF($B$30:$B$41&amp;$C$28:$R$28=CY46&amp;CY47,$C$30:$R$41))</f>
        <v>2.8210000000000002</v>
      </c>
      <c r="CZ48" s="15">
        <f t="array" ref="CZ48">SUM(IF($B$30:$B$41&amp;$C$28:$R$28=CZ46&amp;CZ47,$C$30:$R$41))</f>
        <v>2.875</v>
      </c>
      <c r="DA48" s="15">
        <f t="array" ref="DA48">SUM(IF($B$30:$B$41&amp;$C$28:$R$28=DA46&amp;DA47,$C$30:$R$41))</f>
        <v>2.996</v>
      </c>
      <c r="DB48" s="15">
        <f t="array" ref="DB48">SUM(IF($B$30:$B$41&amp;$C$28:$R$28=DB46&amp;DB47,$C$30:$R$41))</f>
        <v>2.8220000000000001</v>
      </c>
      <c r="DC48" s="15">
        <f t="array" ref="DC48">SUM(IF($B$30:$B$41&amp;$C$28:$R$28=DC46&amp;DC47,$C$30:$R$41))</f>
        <v>2.895</v>
      </c>
      <c r="DD48" s="15">
        <f t="array" ref="DD48">SUM(IF($B$30:$B$41&amp;$C$28:$R$28=DD46&amp;DD47,$C$30:$R$41))</f>
        <v>3.0209999999999999</v>
      </c>
      <c r="DE48" s="15">
        <f t="array" ref="DE48">SUM(IF($B$30:$B$41&amp;$C$28:$R$28=DE46&amp;DE47,$C$30:$R$41))</f>
        <v>3.1850000000000001</v>
      </c>
      <c r="DF48" s="15">
        <f t="array" ref="DF48">SUM(IF($B$30:$B$41&amp;$C$28:$R$28=DF46&amp;DF47,$C$30:$R$41))</f>
        <v>4.7149999999999999</v>
      </c>
      <c r="DG48" s="15">
        <f t="array" ref="DG48">SUM(IF($B$30:$B$41&amp;$C$28:$R$28=DG46&amp;DG47,$C$30:$R$41))</f>
        <v>3.6419999999999999</v>
      </c>
      <c r="DH48" s="15">
        <f t="array" ref="DH48">SUM(IF($B$30:$B$41&amp;$C$28:$R$28=DH46&amp;DH47,$C$30:$R$41))</f>
        <v>2.95</v>
      </c>
      <c r="DI48" s="15">
        <f t="array" ref="DI48">SUM(IF($B$30:$B$41&amp;$C$28:$R$28=DI46&amp;DI47,$C$30:$R$41))</f>
        <v>2.855</v>
      </c>
      <c r="DJ48" s="15">
        <f t="array" ref="DJ48">SUM(IF($B$30:$B$41&amp;$C$28:$R$28=DJ46&amp;DJ47,$C$30:$R$41))</f>
        <v>2.7130000000000001</v>
      </c>
      <c r="DK48" s="15">
        <f t="array" ref="DK48">SUM(IF($B$30:$B$41&amp;$C$28:$R$28=DK46&amp;DK47,$C$30:$R$41))</f>
        <v>2.5659999999999998</v>
      </c>
      <c r="DL48" s="15">
        <f t="array" ref="DL48">SUM(IF($B$30:$B$41&amp;$C$28:$R$28=DL46&amp;DL47,$C$30:$R$41))</f>
        <v>2.633</v>
      </c>
      <c r="DM48" s="15">
        <f t="array" ref="DM48">SUM(IF($B$30:$B$41&amp;$C$28:$R$28=DM46&amp;DM47,$C$30:$R$41))</f>
        <v>2.2909999999999999</v>
      </c>
      <c r="DN48" s="15">
        <f t="array" ref="DN48">SUM(IF($B$30:$B$41&amp;$C$28:$R$28=DN46&amp;DN47,$C$30:$R$41))</f>
        <v>2.141</v>
      </c>
      <c r="DO48" s="15">
        <f t="array" ref="DO48">SUM(IF($B$30:$B$41&amp;$C$28:$R$28=DO46&amp;DO47,$C$30:$R$41))</f>
        <v>2.2509999999999999</v>
      </c>
      <c r="DP48" s="15">
        <f t="array" ref="DP48">SUM(IF($B$30:$B$41&amp;$C$28:$R$28=DP46&amp;DP47,$C$30:$R$41))</f>
        <v>2.4279999999999999</v>
      </c>
      <c r="DQ48" s="15">
        <f t="array" ref="DQ48">SUM(IF($B$30:$B$41&amp;$C$28:$R$28=DQ46&amp;DQ47,$C$30:$R$41))</f>
        <v>2.597</v>
      </c>
      <c r="DR48" s="15">
        <f t="array" ref="DR48">SUM(IF($B$30:$B$41&amp;$C$28:$R$28=DR46&amp;DR47,$C$30:$R$41))</f>
        <v>2.4700000000000002</v>
      </c>
      <c r="DS48" s="15">
        <f t="array" ref="DS48">SUM(IF($B$30:$B$41&amp;$C$28:$R$28=DS46&amp;DS47,$C$30:$R$41))</f>
        <v>2.1579999999999999</v>
      </c>
      <c r="DT48" s="15">
        <f t="array" ref="DT48">SUM(IF($B$30:$B$41&amp;$C$28:$R$28=DT46&amp;DT47,$C$30:$R$41))</f>
        <v>1.877</v>
      </c>
      <c r="DU48" s="15">
        <f t="array" ref="DU48">SUM(IF($B$30:$B$41&amp;$C$28:$R$28=DU46&amp;DU47,$C$30:$R$41))</f>
        <v>1.821</v>
      </c>
      <c r="DV48" s="15">
        <f t="array" ref="DV48">SUM(IF($B$30:$B$41&amp;$C$28:$R$28=DV46&amp;DV47,$C$30:$R$41))</f>
        <v>1.6339999999999999</v>
      </c>
      <c r="DW48" s="15">
        <f t="array" ref="DW48">SUM(IF($B$30:$B$41&amp;$C$28:$R$28=DW46&amp;DW47,$C$30:$R$41))</f>
        <v>1.794</v>
      </c>
      <c r="DX48" s="15">
        <f t="array" ref="DX48">SUM(IF($B$30:$B$41&amp;$C$28:$R$28=DX46&amp;DX47,$C$30:$R$41))</f>
        <v>1.722</v>
      </c>
      <c r="DY48" s="15">
        <f t="array" ref="DY48">SUM(IF($B$30:$B$41&amp;$C$28:$R$28=DY46&amp;DY47,$C$30:$R$41))</f>
        <v>1.4950000000000001</v>
      </c>
      <c r="DZ48" s="15">
        <f t="array" ref="DZ48">SUM(IF($B$30:$B$41&amp;$C$28:$R$28=DZ46&amp;DZ47,$C$30:$R$41))</f>
        <v>1.8540000000000001</v>
      </c>
      <c r="EA48" s="15">
        <f t="array" ref="EA48">SUM(IF($B$30:$B$41&amp;$C$28:$R$28=EA46&amp;EA47,$C$30:$R$41))</f>
        <v>2.5790000000000002</v>
      </c>
      <c r="EB48" s="15">
        <f t="array" ref="EB48">SUM(IF($B$30:$B$41&amp;$C$28:$R$28=EB46&amp;EB47,$C$30:$R$41))</f>
        <v>2.101</v>
      </c>
      <c r="EC48" s="15">
        <f t="array" ref="EC48">SUM(IF($B$30:$B$41&amp;$C$28:$R$28=EC46&amp;EC47,$C$30:$R$41))</f>
        <v>2.996</v>
      </c>
      <c r="ED48" s="15">
        <f t="array" ref="ED48">SUM(IF($B$30:$B$41&amp;$C$28:$R$28=ED46&amp;ED47,$C$30:$R$41))</f>
        <v>2.8959999999999999</v>
      </c>
      <c r="EE48" s="15">
        <f t="array" ref="EE48">SUM(IF($B$30:$B$41&amp;$C$28:$R$28=EE46&amp;EE47,$C$30:$R$41))</f>
        <v>2.4670000000000001</v>
      </c>
      <c r="EF48" s="15">
        <f t="array" ref="EF48">SUM(IF($B$30:$B$41&amp;$C$28:$R$28=EF46&amp;EF47,$C$30:$R$41))</f>
        <v>2.76</v>
      </c>
      <c r="EG48" s="15">
        <f t="array" ref="EG48">SUM(IF($B$30:$B$41&amp;$C$28:$R$28=EG46&amp;EG47,$C$30:$R$41))</f>
        <v>2.8540000000000001</v>
      </c>
      <c r="EH48" s="15">
        <f t="array" ref="EH48">SUM(IF($B$30:$B$41&amp;$C$28:$R$28=EH46&amp;EH47,$C$30:$R$41))</f>
        <v>2.5859999999999999</v>
      </c>
      <c r="EI48" s="15">
        <f t="array" ref="EI48">SUM(IF($B$30:$B$41&amp;$C$28:$R$28=EI46&amp;EI47,$C$30:$R$41))</f>
        <v>2.9249999999999998</v>
      </c>
      <c r="EJ48" s="15">
        <f t="array" ref="EJ48">SUM(IF($B$30:$B$41&amp;$C$28:$R$28=EJ46&amp;EJ47,$C$30:$R$41))</f>
        <v>2.984</v>
      </c>
      <c r="EK48" s="15">
        <f t="array" ref="EK48">SUM(IF($B$30:$B$41&amp;$C$28:$R$28=EK46&amp;EK47,$C$30:$R$41))</f>
        <v>3.617</v>
      </c>
      <c r="EL48" s="15">
        <f t="array" ref="EL48">SUM(IF($B$30:$B$41&amp;$C$28:$R$28=EL46&amp;EL47,$C$30:$R$41))</f>
        <v>4.0439999999999996</v>
      </c>
      <c r="EM48" s="15">
        <f t="array" ref="EM48">SUM(IF($B$30:$B$41&amp;$C$28:$R$28=EM46&amp;EM47,$C$30:$R$41))</f>
        <v>4.37</v>
      </c>
      <c r="EN48" s="15">
        <f t="array" ref="EN48">SUM(IF($B$30:$B$41&amp;$C$28:$R$28=EN46&amp;EN47,$C$30:$R$41))</f>
        <v>5.8410000000000002</v>
      </c>
      <c r="EO48" s="15">
        <f t="array" ref="EO48">SUM(IF($B$30:$B$41&amp;$C$28:$R$28=EO46&amp;EO47,$C$30:$R$41))</f>
        <v>6.202</v>
      </c>
      <c r="EP48" s="15">
        <f t="array" ref="EP48">SUM(IF($B$30:$B$41&amp;$C$28:$R$28=EP46&amp;EP47,$C$30:$R$41))</f>
        <v>5.4470000000000001</v>
      </c>
      <c r="EQ48" s="15">
        <f t="array" ref="EQ48">SUM(IF($B$30:$B$41&amp;$C$28:$R$28=EQ46&amp;EQ47,$C$30:$R$41))</f>
        <v>4.024</v>
      </c>
      <c r="ER48" s="15">
        <f t="array" ref="ER48">SUM(IF($B$30:$B$41&amp;$C$28:$R$28=ER46&amp;ER47,$C$30:$R$41))</f>
        <v>6.2649999999999997</v>
      </c>
      <c r="ES48" s="15">
        <f t="array" ref="ES48">SUM(IF($B$30:$B$41&amp;$C$28:$R$28=ES46&amp;ES47,$C$30:$R$41))</f>
        <v>4.5679999999999996</v>
      </c>
      <c r="ET48" s="15">
        <f t="array" ref="ET48">SUM(IF($B$30:$B$41&amp;$C$28:$R$28=ET46&amp;ET47,$C$30:$R$41))</f>
        <v>5.3360000000000003</v>
      </c>
      <c r="EU48" s="15">
        <f t="array" ref="EU48">SUM(IF($B$30:$B$41&amp;$C$28:$R$28=EU46&amp;EU47,$C$30:$R$41))</f>
        <v>7.2670000000000003</v>
      </c>
      <c r="EV48" s="15">
        <f t="array" ref="EV48">SUM(IF($B$30:$B$41&amp;$C$28:$R$28=EV46&amp;EV47,$C$30:$R$41))</f>
        <v>8.9079999999999995</v>
      </c>
      <c r="EW48" s="15">
        <f t="array" ref="EW48">SUM(IF($B$30:$B$41&amp;$C$28:$R$28=EW46&amp;EW47,$C$30:$R$41))</f>
        <v>6.5510000000000002</v>
      </c>
      <c r="EX48" s="15">
        <f t="array" ref="EX48">SUM(IF($B$30:$B$41&amp;$C$28:$R$28=EX46&amp;EX47,$C$30:$R$41))</f>
        <v>8.6869999999999994</v>
      </c>
      <c r="EY48" s="15">
        <f t="array" ref="EY48">SUM(IF($B$30:$B$41&amp;$C$28:$R$28=EY46&amp;EY47,$C$30:$R$41))</f>
        <v>9.3529999999999998</v>
      </c>
      <c r="EZ48" s="15">
        <f t="array" ref="EZ48">SUM(IF($B$30:$B$41&amp;$C$28:$R$28=EZ46&amp;EZ47,$C$30:$R$41))</f>
        <v>6.8680000000000003</v>
      </c>
      <c r="FA48" s="15">
        <f t="array" ref="FA48">SUM(IF($B$30:$B$41&amp;$C$28:$R$28=FA46&amp;FA47,$C$30:$R$41))</f>
        <v>5.1859999999999999</v>
      </c>
      <c r="FB48" s="15">
        <f t="array" ref="FB48">SUM(IF($B$30:$B$41&amp;$C$28:$R$28=FB46&amp;FB47,$C$30:$R$41))</f>
        <v>6.7119999999999997</v>
      </c>
      <c r="FC48" s="15">
        <f t="array" ref="FC48">SUM(IF($B$30:$B$41&amp;$C$28:$S$28=FC46&amp;FC47,$C$30:$S$41))</f>
        <v>4.7089999999999996</v>
      </c>
      <c r="FD48" s="15">
        <f t="array" ref="FD48">SUM(IF($B$30:$B$41&amp;$C$28:$S$28=FD46&amp;FD47,$C$30:$S$41))</f>
        <v>3.109</v>
      </c>
      <c r="FE48" s="15">
        <f t="array" ref="FE48">SUM(IF($B$30:$B$41&amp;$C$28:$S$28=FE46&amp;FE47,$C$30:$S$41))</f>
        <v>2.4510000000000001</v>
      </c>
      <c r="FF48" s="15">
        <f t="array" ref="FF48">SUM(IF($B$30:$B$41&amp;$C$28:$S$28=FF46&amp;FF47,$C$30:$S$41))</f>
        <v>1.9910000000000001</v>
      </c>
      <c r="FG48" s="15">
        <f t="array" ref="FG48">SUM(IF($B$30:$B$41&amp;$C$28:$S$28=FG46&amp;FG47,$C$30:$S$41))</f>
        <v>2.117</v>
      </c>
      <c r="FH48" s="15">
        <f t="array" ref="FH48">SUM(IF($B$30:$B$41&amp;$C$28:$S$28=FH46&amp;FH47,$C$30:$S$41))</f>
        <v>2.181</v>
      </c>
      <c r="FI48" s="15">
        <f t="array" ref="FI48">SUM(IF($B$30:$B$41&amp;$C$28:$S$28=FI46&amp;FI47,$C$30:$S$41))</f>
        <v>2.6030000000000002</v>
      </c>
      <c r="FJ48" s="15">
        <f t="array" ref="FJ48">SUM(IF($B$30:$B$41&amp;$C$28:$S$28=FJ46&amp;FJ47,$C$30:$S$41))</f>
        <v>2.492</v>
      </c>
      <c r="FK48" s="15">
        <f t="array" ref="FK48">SUM(IF($B$30:$B$41&amp;$C$28:$S$28=FK46&amp;FK47,$C$30:$S$41))</f>
        <v>2.556</v>
      </c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XFD48" s="15"/>
    </row>
  </sheetData>
  <printOptions horizontalCentered="1"/>
  <pageMargins left="0.25" right="0.25" top="0.25" bottom="0.25" header="0" footer="0"/>
  <pageSetup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Yr over Yr</vt:lpstr>
      <vt:lpstr>Continual 07-23</vt:lpstr>
      <vt:lpstr>Continual 10-23</vt:lpstr>
      <vt:lpstr>'Continual 07-23'!Print_Area</vt:lpstr>
      <vt:lpstr>'Continual 10-23'!Print_Area</vt:lpstr>
      <vt:lpstr>'Yr over Yr'!Print_Area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Askin</dc:creator>
  <dc:description>Powered by Crystal</dc:description>
  <cp:lastModifiedBy>John Collins</cp:lastModifiedBy>
  <cp:lastPrinted>2022-06-27T14:21:38Z</cp:lastPrinted>
  <dcterms:created xsi:type="dcterms:W3CDTF">2014-09-16T14:51:32Z</dcterms:created>
  <dcterms:modified xsi:type="dcterms:W3CDTF">2023-08-30T12:24:01Z</dcterms:modified>
</cp:coreProperties>
</file>